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xr:revisionPtr revIDLastSave="0" documentId="13_ncr:1_{A2C1085A-5C9A-4D04-8BF7-9D00A74DA457}" xr6:coauthVersionLast="47" xr6:coauthVersionMax="47" xr10:uidLastSave="{00000000-0000-0000-0000-000000000000}"/>
  <bookViews>
    <workbookView xWindow="-28920" yWindow="-1050" windowWidth="29040" windowHeight="15840" xr2:uid="{00000000-000D-0000-FFFF-FFFF00000000}"/>
  </bookViews>
  <sheets>
    <sheet name="AP-Entidades-Gestoras" sheetId="1" r:id="rId1"/>
  </sheets>
  <definedNames>
    <definedName name="_xlnm._FilterDatabase" localSheetId="0" hidden="1">'AP-Entidades-Gestoras'!$A$11:$D$44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4" i="1"/>
  <c r="C5" i="1"/>
  <c r="C6" i="1"/>
  <c r="C7" i="1"/>
  <c r="C3" i="1"/>
  <c r="C9" i="1" l="1"/>
  <c r="D8" i="1" s="1"/>
  <c r="D9" i="1" l="1"/>
  <c r="D6" i="1"/>
  <c r="D3" i="1"/>
  <c r="D4" i="1"/>
  <c r="D7" i="1"/>
  <c r="D5" i="1"/>
</calcChain>
</file>

<file path=xl/sharedStrings.xml><?xml version="1.0" encoding="utf-8"?>
<sst xmlns="http://schemas.openxmlformats.org/spreadsheetml/2006/main" count="111" uniqueCount="73">
  <si>
    <t>Pergunta</t>
  </si>
  <si>
    <t>Encaminhamento MMA</t>
  </si>
  <si>
    <t>§ 8º A falta de habilitação em âmbito nacional não impede as entidades gestoras de exercerem suas atividades em sistemas de logística reversa instituídos em âmbito regional, estadual ou municipal.
Neste caso de atuação de âmbito regional, estadual ou municipal, não há necessidade de cadastro no SINIR, apenas no sistema local!?</t>
  </si>
  <si>
    <t>Como fica para entidades gestoras que iniciaram operação em 2023 e já tem empresas aderentes?</t>
  </si>
  <si>
    <t xml:space="preserve">Somos um sindicato que representamos as indústrias de celulose, papel e embalagens de papel e papelão no Estado do Paraná. 
Temos a intenção de realizar o cadastro no SINIR, porém não possuímos representatividade nacional, no entanto, temos firmado termo de compromisso para a realização da logística reversa no âmbito estadual. 
Dessa forma, de que forma podemos proceder, visando habilitação no Sinir? </t>
  </si>
  <si>
    <t>excelentes ponderações e ainda, onde o ecodesign pode auxiliar na homogeneização dos materiais e assim aumentar o valor do resíduo e qualidade a  retornar à matéria prima. Gostaria de conectar esse esses pontos à reforma tributária. Como podemos tratar materiais multimaterias sem valor algum (como no caso dos plásticos) e materiais prontos para revenda na mesma balança?</t>
  </si>
  <si>
    <t>Outro ponto de dúvida na minuta:
"VII – Possuir ou contratar sistema de informações eletrônico dotado de tecnologia para captura de informações anonimizadas do setor empresarial (black box) e a obtenção, com confidencialidade e segurança, de forma independente do verificador de resultado, da quantidade das massas de produtos ou de embalagens disponibilizadas no mercado e retornadas ao setor produtivo."
Quais informações devem ser capturadas, como esta integração vai acontecer com o setor empresarial, será "anônima" para quem? "a obtenção, ..., da quantidade das massas de produtos ou embalagens disponibilizadas no mercado  e retornadas ao setor produtivo": quando se menciona "obtenção da quantidade" é obtenção de dados  da sua própria operação ou de todas as "entidades gestoras"?
Ou seja, minha sugestão é que através de algum instrumento este item fique mais claro!</t>
  </si>
  <si>
    <t>se puderem responder, como fica para entidades gestoras que iniciaram operação em 2023 e já tem empresas aderentes que vendem a nível nacional? sobre os 2 anos </t>
  </si>
  <si>
    <r>
      <t xml:space="preserve">Art. 7, §3º, proposta: Anexo ao relatório anual mencionado no caput, deverá ser apresentada a </t>
    </r>
    <r>
      <rPr>
        <sz val="11"/>
        <color rgb="FFCD5937"/>
        <rFont val="-Apple-System"/>
        <charset val="1"/>
      </rPr>
      <t>comprovação do cumprimento das ações e das metas de logística reversa referentes ao período de 1º de janeiro a 31 de dezembro do ano anterior, </t>
    </r>
    <r>
      <rPr>
        <sz val="11"/>
        <color rgb="FF2B9B62"/>
        <rFont val="-Apple-System"/>
        <charset val="1"/>
      </rPr>
      <t>bem como a </t>
    </r>
    <r>
      <rPr>
        <sz val="11"/>
        <color theme="1"/>
        <rFont val="-Apple-System"/>
        <charset val="1"/>
      </rPr>
      <t>relação das entidades representativas e das empresas aderentes ao modelo coletivo, com a menção da razão social, do número de inscrição no Cadastro Nacional da Pessoa Jurídica - CNPJ e da atividade principal.</t>
    </r>
  </si>
  <si>
    <t>Sobre o tempo de experiência da entidade gestora mantem 02 anos no mínimo?</t>
  </si>
  <si>
    <t>Importante deixar claro também a aplicabilidade (da portaria) para embalagens de saneantes e desinfestantes</t>
  </si>
  <si>
    <t>Bom dia! O ILOG vem atuando na Logística Reversa de Embalagens desde 2016. Teve seu início de sua operação no Estado do Paraná e vem fazendo esforços para ampliar sua atuação nacionalmente. É muito importante  debater as minutas de portarias que estabelecem os critérios de habilitação das entidades gestoras de sistemas de logística reversa de embalagens em geral e dos verificadores de resultado, mas que este debate leve e mantenha a condição de Entidades Gestoras “menores”, devidamente cadastrada no SINIR, estruturadas, com ações estruturantes e de crédito, sem fins lucrativos que atuam dentro da conformidade, continuarem atuando e colaborando para o crescimento da reciclagem e correta destinação dos materiais. Fundamental também que haja ações de âmbito nacional e regionais, que incentivem e deem uma maior viabilidade econômica para reciclagem em geral, já que toda a massa tem que ser comprovada através de notas fiscais rastreadas e verificadas, e que se observa hoje, é uma grande dificuldade do reciclado competir com o “novo”. Excelente a inciativa, parabéns a todos</t>
  </si>
  <si>
    <t>Bom dia! Seria importante deixar como apenas embalagens em geral, pois assim os setores que possuem regulamentação própria, como é o caso dos eletroeletrônicos, segue o que o Decreto Federal define. Para eletroeletrônicos, segue o que o Decreto Federal nº 10.240/20 define para entidade gestora, Obrigada. Helen Brito - ABREE - Associação Brasileira de Reciclagem de Eletroeletrônicos e Eletrodomésticos</t>
  </si>
  <si>
    <t>A responsabilidade persiste. Por exemplo: se o modelo é individual para outro sistema que possui também a obrigação de embalagens esta Portaria também deve ser aplicada.</t>
  </si>
  <si>
    <t>A logistica reserva de insumos agricolas em alguns estados acontece a mais de  25 anos e sofre por ter instituições que hoje querem ser EXCLUSIVISTA!, acredito que a portaria é uma grande oportunidade de resolver tudo isso que o mercado é feito por macro regiao porem a maior se beneficiar da menor so muda o tipo de material reciclado, hoje somos escravos de um sistema </t>
  </si>
  <si>
    <t>Ainda me referindo ao Artigo Terceiro, parágrafo oitavo, se os geradores em última instância precisam comprovar o alcance das metas  ao MMA e se o instrumento de formalização do atingimento das metas são por meio dos certificados e se estes certificados ficarem restringidos a emissão pelas "entidades gestoras nacionais", qual o papel caberá as entidades gestoras que atuam apenas em âmbito estadual? Elas poderão emitir certificado de logística reversa?</t>
  </si>
  <si>
    <t>Eu fico na duvida como será feita a comprovação de origem pós consumo de cooperativas de catadores que não são contratadas pelas municipalidade para prestação de serviço de coleta</t>
  </si>
  <si>
    <t>Porque tanto sigilo? O ideal não seria que o processo fosse todo publico pensando que estamos evitando duplicidades no processo?</t>
  </si>
  <si>
    <t>Contribuições do Cempre:
“O ponto crucial do uso de tal figura para auxiliar a fiscalização do contrato de concessão pelo poder concedente é o fato de sua contratação e remuneração ser realizada pela concessionária, o que poderia gerar possível conflito de interesses, ante o fato de esta entidade depender economicamente do parceiro privado que deverá fiscalizar.” (TCU, Processo nº 024.127/2021-3, Acórdão nº 2804/2021-Plenário, Min. Rel. Vital do Rêgo, data de julgamento 24 nov. 2021).
No mesmo sentido, as seguintes decisões: TCU, Processo nº 039.400/2020-4, Acórdão nº 1.766/2021-Plenário, Min. Rel. Walton Alencar Rodrigues, data de julgamento 28 jul. 2021; TCU, Processo nº 028.116/2020-8, Acórdão nº 1.769/2021-Plenário, Min. Rel. Raimundo Carreiro, data de julgamento 28 jul. 2021; TCU, Processo nº 011.565/2020-2, Acórdão nº 2.472/2020-Plenário, Min. Rel. Walton Alencar Rodrigues, data de julgamento 16 set. 2020.</t>
  </si>
  <si>
    <t>Como o decreto 11413 diverge dos decretos estaduais em alguns pontos, e eu entendo que o governo está buscando unificar as legislações.
Eu gostaria de saber se a auditoria documental deverá ser realizada exclusivamente por verificador de resultados, ou se uma empresa de auditoria independente também poderá realizar esse serviço.</t>
  </si>
  <si>
    <t>Contribuições do Cempre:
exigência de comprovação de "independência e isenção" também de empresas privadas;
sugestões: ressalvas para a habilitação de entidades para excluir entidades gestoras das quais participam empresas associadas ou com as quais a entidade tenha contrato remunerado; realização de auditorias anuais EM TODOS os verificadores para comprovar independência e isenção de sua atuação;
criação de lista de NCMs para definir resíduos embalagens/não-embalagens ou definição das normas a que se refere a portaria</t>
  </si>
  <si>
    <t>Com relação a entidade gestora:
Atentar para a legalidade e atendimento ao  ARtigo 33 da PNRS seu caput, paragrafos e textos.
Pela mesma razão, Observar o artigo 18 do decreto 10936 no que tange os instrumentos e formas da implataçao de logistica reversa. O item, especifica, não só quem é regulado e de que forma, colocando instrumentos, a forma de implantação de logistica reversa. Os itens listados no artigo, são considerados não excludentes e, sim, somamatórios das obrigação.
Obervar os ARt 19, 20, 21 e em especial o 22 do decreto 10.936 no seu item I.
subseção IV  art. 27 e 28 que trata da isonomia que estende a regulamentação para quem não está oficialmente cadastrados em nenhum sistema</t>
  </si>
  <si>
    <t xml:space="preserve">A responsabilidade da entidade gestora é muito maior que a do verificador. Não faz sentido excluir a definição de equipe de entidade gestora e manter a equipe da entidade gestora. A composição da equipe não deve ser objeto de interferência da MMA. </t>
  </si>
  <si>
    <t>Sobre a portaria de entidades gestoras, apesar de ela focar o setor de embalagens, acho importante lembrar a possibilidade de entidades gestoras multi-resíduos, ou seja, entidades gestoras que atuem em mais de um sistema. Isso, inclusive, ajuda a explicar por que o formato jurídico das entidades gestoras, se com ou sem fins lucrativos, é irrelevante (no sentido de que não é isso que determina os resultados/avanços na logística reversa, e sim os requisitos impostos pela legislação), além de não ter um tema ambiental, e sim de liberdade econômica. Sugiro consutlar o Conjur.</t>
  </si>
  <si>
    <t>Justificativa</t>
  </si>
  <si>
    <t>Deferido</t>
  </si>
  <si>
    <t>Parcialmente deferido</t>
  </si>
  <si>
    <t>Não deferido</t>
  </si>
  <si>
    <t>Não analisado / vazio</t>
  </si>
  <si>
    <t>Legenda - Análise  das contribuições - Audiência Pública da Portaria das Entidades Gestoras (https://www.gov.br/participamaisbrasil/audiencia-publica-sobre-a-minuta-de-portaria-que-estabelece-os-criterios-de-habilitacao-das-entidades-gestoras-de-sistemas-de-logistica-reversa-de-embalagens-em-geral).</t>
  </si>
  <si>
    <t>ANÁLISE DO MMA</t>
  </si>
  <si>
    <t>Quais foram os critérios utilizados para indeferir e deferir as sugestões?</t>
  </si>
  <si>
    <t>Respondido (vide justificativa)</t>
  </si>
  <si>
    <t>CONTRIBUIÇÕES PARA A AUDIENCIA PÚBLICA da E.G. DE 03.05.2024
1.	CAP. II
ART. 3 A habilitação das entidades gestoras será precedida de cadastramento perante o Ministério do Meio Ambiente e Mudança do Clima, na forma do Edital de Chamamento Público constante no Anexo I desta Portaria, observadas as regras gerais a seguir:
§ 8º A falta de habilitação em âmbito nacional não impede as entidades gestoras de exercerem suas atividades em sistemas de logística reversa instituídos em âmbito regional, estadual ou municipal.
O Decreto 11.413/2023, no art. 21 dispõe que serão admitidas como entidades gestoras as pessoas jurídicas cadastradas no Sinir. Nesse sentido, é importante que existam regras únicas para o cadastro da entidade gestora em âmbito federal, estadual e municipal, e se a entidade gestora estiver cadastrada no Sinir, que o cadastro valha para todos os estados e municípios, dispensando a necessidade de habilitação nestes.
Assim, sugere-se a inclusão do seguinte § - “A habilitação em âmbito nacional dispensa a necessidade de nova habilitação em âmbito regional, estadual ou municipal”</t>
  </si>
  <si>
    <t>1.	CAP VI
Art. 17. A entidade gestora deve desenvolver a sua atividade observando os
               seguintes parâmetros gerais de atuação, sem prejuízo dos objetivos
               específicos previstos nos instrumentos que instituem sistemas coletivos de
               logística reversa de embalagens em geral:
               IV - Busca de equidade nos percentuais de resíduos recicláveis recolhidos e
               direcionados à logística reversa nas macrorregiões do País, em conformidade com as  metas estabelecidas no Plano Nacional de Resíduos Sólidos;
O objetivo desse dispositivo precisa ser melhor explicitado. O que se pretende com esse inciso? A equidade referente aos esforços ou as metas. Se for com relação as metas, sugere-se a alteração do inciso conforme abaixo, já que o Planares traz metas diferenciadas por macrorregião.
Proposta de texto - Busca dos percentuais de resíduos recicláveis recolhidos e direcionados à logística reversa nas macrorregiões do País, em conformidade com as metas estabelecidas no Plano Nacional de Resíduos Sólidos;</t>
  </si>
  <si>
    <t>1.	CAP VI ART. 17
                V - Prioridade, dentre as ações previstas no plano de comunicação e de educação       ambiental as ações voltadas ao incentivo à coleta seletiva;
O artigo 9º, §3º, V, do Decreto 11.413/2023 fala em ações ao descarte seletivo e não a coleta seletiva: “V - executem ações de educação ambiental da população local para o descarte seletivo correto dos resíduos gerados.
Assim, o inciso V precisa ser ajustado para que as ações a serem desenvolvidas sejam para o correto descarte pelo consumidos, conforme Decreto 11.413.
Proposta de texto: V - Prioridade, dentre as ações previstas no plano de comunicação e de educação ambiental as ações voltadas ao incentivo ao descarte seletivo dos resíduos gerados;</t>
  </si>
  <si>
    <t>1.	CAP VI ART. 18 § 1º 
               III – Contemplará a confirmação do retorno efetivo das massas de materiais recicláveis              para a empresa fabricante ou recicladora, aderente à entidade gestora, por meio do    certificado de destinação final (CDF) emitido através do Manifesto de Transporte de               Resíduos do Sinir, ou, na sua ausência, por meio de nota fiscal eletrônica.
A nota fiscal eletrônica não é apta para garantir a confirmação do retorno efetivo da massa. Os materiais oriundos das organizações de catadores são vendidos, em sua grande maioria, para comércio atacadista de materiais recicláveis e não diretamente ao reciclador. Somente o Certificado de Destinação Final emitido através do Manifesto de Transporte de Resíduos do SINIR tem a função de garantir a confirmação do retorno efetivo da massa.
Assim, sugere-se a alteração desse artigo.
Proposta de texto: III – Contemplará a confirmação do retorno efetivo das massas de materiais recicláveis para a empresa fabricante ou recicladora, aderente à entidade gestora, por meio do certificado de destinação final (CDF) emitido através do Manifesto de Transporte de Resíduos do Sinir, respeitadosos prazos e condições previstos no art. 31 do Decreto n. 11.413, de 2023, ou prorrogações feitas nos termos do mencionado dispositivo.</t>
  </si>
  <si>
    <t xml:space="preserve">1.	CAP VII Disposições Finais
               Art. 21. A entidade gestora fica obrigada a adaptar-se às condições resultantes desta  Portaria no prazo de 12 meses da data de publicação.
               Parágrafo único. Considerando o prazo de adaptação previsto no caput, os relatórios  anuais apresentados até 30 de julho de 2024 serão analisados com base nas regras                vigentes até a publicação desta portaria.
               Art. 22. Os sistemas de logística reversa de embalagens em geral de âmbito nacional   ficam obrigados a adaptar-se às condições resultantes desta Portaria no prazo de 12                meses da data de publicação.
               Parágrafo único. Considerando o prazo de adaptação previsto no caput, os relatórios  anuais apresentados até 30 de julho de 2024 serão analisados com base nas regras                vigentes até a publicação desta portaria.
Em relação ao relatório de resultados é importante que o relatório de recuperação referente ao ano de 2024 (apresentado em 2025) siga as regras vigentes antes da publicação da portaria. O ano já está em curso, não sendo factível que a portaria retroaja em seus efeitos. Assim, as regras da portaria devem valer a partir do ano base de recuperação de 2025, cujo relatório será apresentado em 2026.
</t>
  </si>
  <si>
    <t>Cada sugestão recebida na Consulta Pública e/ou na Audiência Pública foi analisada. O relatório com as justificativas referentes ao posicionamento do MMA sobre cada sugestão recebida será divulgado juntamente com a publicação da portaria.</t>
  </si>
  <si>
    <t>Dúvida</t>
  </si>
  <si>
    <t>O termo "informações" mencionado na sugestão refere-se à quantidade das massas de produtos ou de embalagens disponibilizadas no mercado por cada empresa aderente ao modelo coletivo. Assim, informações individualizadas de cada empresa aderente tornam-se indisponíveis para as demais empresas participantes do sistema. O dispositivo apenas transforma em critério uma exigência prevista no art. 18 do Decreto nº 11.413, de 2023, que trata da implementação pela entidade gestora de sistema de informações eletrônico da espécie caixa-preta (black box).</t>
  </si>
  <si>
    <t>Texto alterado para contemplar a sugestão apresentada.</t>
  </si>
  <si>
    <t>Sim. Para habilitação pelo MMA e atuação em âmbito nacional, haverá necessidade de atender aos critérios previstos na portaria, que inclui, entre outros, a comprovação de experiência mínima de 2 (dois) anos no mercado de logística reversa.</t>
  </si>
  <si>
    <t>A minuta de portaria submetida à Audiência Pública trata apenas da logística reversa de embalagens em geral. Ressalta-se que o documento foi ajustado para deixar isso mais claro. Foi adicionado parágrafo no art. 1º, e também foi ajustado o art. 3º, § 1º, inciso II, que trata do âmbito de atuação das entidades gestoras habilitadas.</t>
  </si>
  <si>
    <t>As entidades gestoras não habilitadas pelo MMA não poderão emitir certificados de crédito de que trata o Decreto nº 11.413, de 2023, após o prazo de adaptação previsto no artigo 21 do Decreto nº 11.413, de 2023. Todavia, para emissão de certificados criados por entes estaduais, deverão ser observadas as regras definidas pelo respectivo ente instituidor.</t>
  </si>
  <si>
    <t>Nós ILOG também solicitamos que, as regras da portaria devem valer a partir do ano base de recuperação de 2025, cujo relatório será apresentado em 2026.</t>
  </si>
  <si>
    <t>Não foi possível avaliar, pois não consta dúvida ou sugestão sobre o texto da minuta de Portaria submetida à Audiência Pública.</t>
  </si>
  <si>
    <t>Consoante previsto no art. 15, § 2º e § 3º, do Decreto nº 11.413, de 2023, a auditoria de que trata a Portaria submetida à Audiência Pública deve ser feita por verificador de resultados.</t>
  </si>
  <si>
    <t xml:space="preserve">
Como fica para entidades gestoras que iniciaram operação em 2023 e já tem empresas aderentes?</t>
  </si>
  <si>
    <t xml:space="preserve">Existe previsão para portaria semelhante para demais sistemas de logística reversa? </t>
  </si>
  <si>
    <t>Ainda que o item II do § 1º do Art. 3º deixe claro o escopo da portaria (sistema de logística reversa para embalagens), durante o texto da portaria existem muitas menções ao termo "produtos", o que pode passar a impressão de que a portaria também engloba demais sistemas de logística reversa. Seria possível a correção disto de alguma maneira?</t>
  </si>
  <si>
    <t>A minuta de portaria submetida à Audiência Pública trata apenas da logística reversa de embalagens em geral. Ressalta-se que o documento foi ajustado para deixar isso mais claro. Foi adicionado parágrafo no art. 1º, e também foi ajustado o art. 3º, § 1º, inciso II, que trata do âmbito de atuação das entidades gestoras habilitadas. Além disso, algumas menções a "produtos" foram substituídas por "produtos comercializados em embalagens". Por fim, esclarece-se que em alguns casos o termo produto é apresentado com significado genérico, trazido de definições contidas em normas de hierarquia superior. Todavia, considera-se que com as alterações realizadas não haverá dúvida quanto ao escopo da norma.</t>
  </si>
  <si>
    <t>Encontra-se em discussão a edição de portarias semelhantes para os demais sistemas de logística reversa. Todavia, não há um prazo previsto para a publicação dessas normas.</t>
  </si>
  <si>
    <t>A minuta de portaria foi ajustada para deixar mais claro que a norma se aplica apenas aos sistemas de embalagens em geral. Foi adicionado parágrafo no art. 1º, e também foi ajustado o art. 3º, § 1º, inciso II, que trata do âmbito de atuação das entidades gestoras habilitadas.</t>
  </si>
  <si>
    <t>Esclarece-se que a minuta de portaria submetida à Audiência Pública não impede a existência de entidades gestoras que atuem em mais de um tipo de sistema de logística reversa. Assim, não se considera necessário realizar a consulta sugerida na manifestação.</t>
  </si>
  <si>
    <t>Consoante artigo 12 da Lei nº 12.305, de 2010, o Sistema Nacional de Informações sobre a Gestão dos Resíduos Sólidos (Sinir) é instrumento da Política Nacional de Resíduos Sólidos que deve ser organizado e mantido de forma conjunta pela União, Estados, Distrito Federal e Municípios. Assim, mesmo as entidades gestoras não habilitadas pelo MMA que atuem apenas em âmbito regional, estadual ou municipal deverão manter cadastrado atualizado no Sinir.</t>
  </si>
  <si>
    <t>A falta de habilitação em âmbito nacional não impedirá as entidades gestoras de exercerem suas atividades em sistemas de logística reversa instituídos em âmbito regional, estadual ou municipal. Todavia, para habilitação pelo MMA e atuação em âmbito nacional, haverá necessidade de atender aos critérios previstos na portaria, que incluem, entre outros, a comprovação de experiência mínima de 2 (dois) anos no mercado de logística reversa.</t>
  </si>
  <si>
    <r>
      <t>A falta de habilitação em âmbito nacional não impedirá as entidades gestoras de exercerem suas atividades em sistemas de logística reversa instituídos em âmbito regional, estadual ou municipal. Todavia, para habilitação pelo MMA e atuação em âmbito nacional, have</t>
    </r>
    <r>
      <rPr>
        <sz val="11"/>
        <rFont val="Aptos Narrow"/>
        <family val="2"/>
        <scheme val="minor"/>
      </rPr>
      <t>rá necessidade de atender aos critérios previstos na portaria, que inclui, entre outros, a comprovação de atuação nacional no mercado de logística reversa. Consoante artigo 12 da Lei nº 12.305, de 2010, o Sistema Nacional de Informações sobre a Gestão dos Resíduos Sólidos (Sinir) é instrumento da Política Nacional de Resíduos Sólidos que deve ser organizado e mantido de forma conjunta pela União, Estados, Distrito Federal e Municípios. Assim, mesmo as entidades gestoras não habilitadas pelo MMA que atuem apenas em âmbito regional, estadual ou municipal deverão manter cadastrado atualizado no Sinir.</t>
    </r>
  </si>
  <si>
    <t>Termos de compromissos firmados a âmbito regional e ou estadual terão validade para homologar junto ao MMA?</t>
  </si>
  <si>
    <t>Para comprovação da capacidade técnica e operacional para estruturar, implementar e operacionalizar o sistema de logística reversa, previsto no inciso V do art. 4º da minuta de Portaria submetida à Audiência Pública, poderá ser aceita experiência em âmbito regional ou estadual. Por outro lado, o critério de atuação nacional, previsto no inciso III do art. 4º, será comprovado mediante notas fiscais sob gestão da entidade gestora.</t>
  </si>
  <si>
    <t xml:space="preserve">A minuta de portaria submetida à Audiência Pública trata apenas da logística reversa de embalagens em geral, excetuando aquelas classificadas como perigosas pela legislação brasileira, que devem ter legislação própria. Ressalta-se que o documento foi ajustado para deixar isso mais claro. Foi adicionado parágrafo no art. 1º, e também foi ajustado o art. 3º, § 1º, inciso II, que trata do âmbito de atuação das entidades gestoras habilitadas. </t>
  </si>
  <si>
    <t>Após análise, optou-se por excluir o inciso questionado, pois existem metas específicas definidas em regulamentos próprios dos sistemas de logística reversa, além daquelas previstas no Planares (metas de PEV, metas de conteúdo reciclado etc.).</t>
  </si>
  <si>
    <t>Como previsto no art. 18, § 1º, inciso I, poderão ser utilizados para confirmação da origem pós-consumo do material a nota fiscal de entrada, ou outro documento apto a tal verificação, tais como contratos, tickets de balança, entre outros. Ressalta-se que na portaria não há uma lista exaustiva de documentos aptos a tal comprovação, pois podem ser apresentados outros que a equipe técnica considere adequados, mediante avaliação.</t>
  </si>
  <si>
    <t>Não foi possível avaliar, pois não ficou claro a que a sugestão se refere. Ressalta-se que a minuta de portaria submetida à Audiência Pública consta no link da audiência na Plataforma Participa Mais Brasil (https://www.gov.br/participamaisbrasil/audiencia-publica-sobre-a-minuta-de-portaria-que-estabelece-os-criterios-de-habilitacao-das-entidades-gestoras-de-sistemas-de-logistica-reversa-de-embalagens-em-geral). Ademais, em respeito à transparência, recomendou-se que todas as contribuições fossem enviadas pelo chat, durante a Audiência Pública.</t>
  </si>
  <si>
    <r>
      <t xml:space="preserve">Não foi possível avaliar a sugestão de </t>
    </r>
    <r>
      <rPr>
        <i/>
        <sz val="11"/>
        <color theme="1"/>
        <rFont val="Aptos Narrow"/>
        <family val="2"/>
        <scheme val="minor"/>
      </rPr>
      <t>"exigência de comprovação de 'independência e isenção' também de empresas privadas"</t>
    </r>
    <r>
      <rPr>
        <sz val="11"/>
        <color theme="1"/>
        <rFont val="Aptos Narrow"/>
        <family val="2"/>
        <scheme val="minor"/>
      </rPr>
      <t xml:space="preserve">, pois o termo </t>
    </r>
    <r>
      <rPr>
        <i/>
        <sz val="11"/>
        <color theme="1"/>
        <rFont val="Aptos Narrow"/>
        <family val="2"/>
        <scheme val="minor"/>
      </rPr>
      <t>"empresas privadas"</t>
    </r>
    <r>
      <rPr>
        <sz val="11"/>
        <color theme="1"/>
        <rFont val="Aptos Narrow"/>
        <family val="2"/>
        <scheme val="minor"/>
      </rPr>
      <t xml:space="preserve"> é bastante genérico, podendo se aplicar a diversas pessoas jurídicas que atuam nos sistemas de logística reversa. Acerca da sugestão de </t>
    </r>
    <r>
      <rPr>
        <i/>
        <sz val="11"/>
        <color theme="1"/>
        <rFont val="Aptos Narrow"/>
        <family val="2"/>
        <scheme val="minor"/>
      </rPr>
      <t>"ressalvas para a habilitação de entidades para excluir entidades gestoras das quais participam empresas associadas ou com as quais a entidade tenha contrato remunerado"</t>
    </r>
    <r>
      <rPr>
        <sz val="11"/>
        <color theme="1"/>
        <rFont val="Aptos Narrow"/>
        <family val="2"/>
        <scheme val="minor"/>
      </rPr>
      <t>, não se considera viável, uma vez que a entidade gestora é figura que coordenará o processo e pode, inclusive, ser constituída por entidades representativas. A independência e isenção deve ser garantida para o verificador de resultados, uma vez que o verificador não pode ser o próprio gerador do resultado que está examinando, e seu papel de homologador das notas fiscais permite concentrar as exigências de independência e isenção em sua figura. Acrescenta-se que não é possível prever na Portaria a realização de auditorias anuais nos verificadores, por falta de previsão no Decreto nº 11.413, de 2023. Ressalta-se que de acordo com o inciso IX, art. 29 do Decreto nº 11.413, de 2023,  para fins de fiscalização dos resultados, o MMA terá acesso diretamente ao sistema dos verificadores. Por fim, optou-se por não apresentar uma listagem de NCMs abrangidos em cada material, para não limitar/enviesar a análise a ser feita pelo verificador, que pode contemplar o cruzamento com outros tipos de informações, a exemplo da descrição do item da NFe.</t>
    </r>
  </si>
  <si>
    <t>Texto alterado para contemplar a sugestão apresentada, visando  garantir a segurança jurídica às entidades gestoras, com pequenas alterações para respeitar a competência dos demais entes federativos.</t>
  </si>
  <si>
    <t>O texto foi alterado para contemplar a sugestão apresentada. Todavia, ressalta-se que a sugestão está baseada em versão defasada do dispositivo. A minuta de portaria disponibilizada no link da Audiência Pública não utilizava a expressão "incentivo à coleta seletiva", mas "incentivo ao descarte adequado de produtos e de embalagens".</t>
  </si>
  <si>
    <t>Considera-se que o ecodesign, bem como outras tecnologias voltadas para uma maior sustentabilidade dos processos produtivos, está contemplado no inciso VII, do art. 17 da minuta de Portaria submetida à Audiência Pública, que coloca como um dos parâmetros gerais de atuação das entidades gestoras o fomento a pesquisas voltadas para o desenvolvimento de tecnologias e aperfeiçoamento de processos que aprimorem a cadeia de reciclagem, nos termos do inciso VI, art. 8º, da Política Nacional de Resíduos Sólidos. Os demais itens mencionados na sugestão são assuntos que extrapolam o escopo da portaria.</t>
  </si>
  <si>
    <t>A minuta de Portaria submetida à audiência pública trata das entidades gestoras, que, consoante previsto no inciso VIII, art. 5º, do Decreto nº 11.413, de 2023, são as pessoas jurídicas responsáveis por estruturar, implementar e operacionalizar o sistema de logística reversa de produtos e embalagens em modelo coletivo. Nesse sentido, não cabe tratar nessa portaria das disposições relativas aos modelos individuais de sistemas de logística reversa. Por fim, foi incluído dispositivo ressaltando que a existência de entidades gestoras não exime fabricantes, importadores, distribuidores e comerciantes de suas obrigações em sistemas de logística reversa, conforme previsto nos artigos 27 e 28 do Decreto nº 10.936, de 2022.</t>
  </si>
  <si>
    <t>O sistema de logística reversa (SLR) de embalagens em geral foi instituído por Acordo Setorial assinado em 25 de novembro de 2015. Consoante artigos 27 e 28 do Decreto nº 10.936, de 2022, as obrigações previstas no instrumento incidem inclusive sobre fabricantes, importadores, distribuidores e comerciantes de embalagens que não são signatários. Por sua vez, a minuta de portaria submetida à Audiência Pública traz os critérios para habilitação e os parâmetros gerais a serem observados pelas entidades gestoras de SLR de embalagens em geral, não alterando obrigações previstas em normas de hierarquia superior, incidentes sobre as empresas que optem por modelos individuais de sistemas de logística reversa. Assim, a existência de entidades gestoras não exime fabricantes, importadores, distribuidores e comerciantes de suas obrigações em sistemas de logística reversa (foi adicionado dispositivo na Portaria para deixar isso mais claro). Dessa forma, considera-se que as observações apresentadas na sugestão estão sendo seguidas no desenvolvimento da norma que regulamenta o Decreto nº 11.413, de 2023.</t>
  </si>
  <si>
    <t>Conforme aventado no Parecer n. 00332/2024/CONJUR-MMA/CGU/AGU, de 18/6/2024 (SEI nº 1681500), em vista da possibilidade de questionamento do ministério público ambiental, foi retirado o prazo de adaptação previsto originalmente. Ressalta-se que os sistemas de logística reversa de embalagens em geral já se encontram instituídos, inclusive com acordo setorial celebrado desde 2015, e prever tal regra poderia suscitar a ideia de descontinuidade. Quanto ao critério para atuaçao nacional (art. 4º, inciso III), foi prevista regra de escalonamento das exigências nos 12, 24 e 36 meses após publicação da portaria. Em relação aos demais critérios, todos correspondem a requisitos mínimos para atuação como entidade gestora e que já podem ser exigidos logo após publicação da portaria, quais sejam: efetiva existência jurídica (art. 4º, inciso I), existência de instrumento jurídico que a reconheça como entidade gestora (art. 4º, inciso II), qualificação do responsável técnico (art. 4º, inciso IV), capacidade técnica e operacional de estruturação da logística reversa (art. 4º, inciso V), ciência dos requisitos de rastreabilidade (art. 4º, inciso VI), sistema eletrônico de informações (art. 4º, inciso VII) e canal na internet (art. 4º, inciso VIII).</t>
  </si>
  <si>
    <t>A falta de habilitação em âmbito nacional não impedirá as entidades gestoras de exercerem suas atividades em sistemas de logística reversa instituídos em âmbito regional, estadual ou municipal. Todavia, para habilitação pelo MMA e atuação em âmbito nacional, haverá necessidade de atender aos critérios previstos na portaria, que inclui, entre outros, a comprovação de atuação nacional no mercado de logística reversa. Por fim, consoante artigo 12 da Lei nº 12.305, de 2010, o Sistema Nacional de Informações sobre a Gestão dos Resíduos Sólidos (Sinir) é instrumento da Política Nacional de Resíduos Sólidos que deve ser organizado e mantido de forma conjunta pela União, Estados, Distrito Federal e Municípios. Assim, mesmo as entidades gestoras não habilitadas pelo MMA que atuem apenas em âmbito regional, estadual ou municipal deverão manter cadastrado atualizado no Sinir.</t>
  </si>
  <si>
    <t>Última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</si>
</sst>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Aptos Narrow"/>
      <family val="2"/>
      <scheme val="minor"/>
    </font>
    <font>
      <b/>
      <sz val="11"/>
      <color theme="1"/>
      <name val="Aptos Narrow"/>
      <family val="2"/>
      <scheme val="minor"/>
    </font>
    <font>
      <sz val="11"/>
      <color theme="1"/>
      <name val="-Apple-System"/>
      <charset val="1"/>
    </font>
    <font>
      <sz val="11"/>
      <color rgb="FFCD5937"/>
      <name val="-Apple-System"/>
      <charset val="1"/>
    </font>
    <font>
      <sz val="11"/>
      <color rgb="FF2B9B62"/>
      <name val="-Apple-System"/>
      <charset val="1"/>
    </font>
    <font>
      <sz val="11"/>
      <color rgb="FF000000"/>
      <name val="Aptos Narrow"/>
      <family val="2"/>
      <scheme val="minor"/>
    </font>
    <font>
      <sz val="11"/>
      <color theme="1"/>
      <name val="Aptos Narrow"/>
      <family val="2"/>
      <scheme val="minor"/>
    </font>
    <font>
      <sz val="11"/>
      <color rgb="FFFF0000"/>
      <name val="Aptos Narrow"/>
      <family val="2"/>
      <scheme val="minor"/>
    </font>
    <font>
      <sz val="11"/>
      <name val="Aptos Narrow"/>
      <family val="2"/>
      <scheme val="minor"/>
    </font>
    <font>
      <i/>
      <sz val="11"/>
      <color theme="1"/>
      <name val="Aptos Narrow"/>
      <family val="2"/>
      <scheme val="minor"/>
    </font>
  </fonts>
  <fills count="6">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28">
    <xf numFmtId="0" fontId="0" fillId="0" borderId="0" xfId="0"/>
    <xf numFmtId="0" fontId="0" fillId="0" borderId="0" xfId="0" applyAlignment="1">
      <alignment vertical="center"/>
    </xf>
    <xf numFmtId="0" fontId="0" fillId="0" borderId="0" xfId="0" applyAlignment="1">
      <alignment vertical="center" wrapText="1"/>
    </xf>
    <xf numFmtId="9" fontId="1" fillId="0" borderId="0" xfId="0" applyNumberFormat="1" applyFont="1" applyAlignment="1">
      <alignment horizontal="center" vertical="center" wrapText="1"/>
    </xf>
    <xf numFmtId="0" fontId="1" fillId="0" borderId="0" xfId="0" applyFont="1" applyAlignment="1">
      <alignment horizontal="left" vertical="top"/>
    </xf>
    <xf numFmtId="0" fontId="0" fillId="2" borderId="1" xfId="0" applyFill="1" applyBorder="1" applyAlignment="1">
      <alignment horizontal="left" vertical="top"/>
    </xf>
    <xf numFmtId="0" fontId="0" fillId="3" borderId="1" xfId="0" applyFill="1" applyBorder="1" applyAlignment="1">
      <alignment horizontal="left" vertical="top"/>
    </xf>
    <xf numFmtId="0" fontId="0" fillId="4" borderId="1" xfId="0" applyFill="1" applyBorder="1" applyAlignment="1">
      <alignment horizontal="left" vertical="top"/>
    </xf>
    <xf numFmtId="0" fontId="0" fillId="5" borderId="1" xfId="0" applyFill="1" applyBorder="1" applyAlignment="1">
      <alignment horizontal="left" vertical="top"/>
    </xf>
    <xf numFmtId="0" fontId="0" fillId="0" borderId="1" xfId="0" applyBorder="1" applyAlignment="1">
      <alignment horizontal="center" vertical="top"/>
    </xf>
    <xf numFmtId="0" fontId="0" fillId="0" borderId="1" xfId="0" applyBorder="1" applyAlignment="1">
      <alignment vertical="top" wrapText="1"/>
    </xf>
    <xf numFmtId="0" fontId="5" fillId="0" borderId="1" xfId="0" applyFont="1" applyBorder="1" applyAlignment="1">
      <alignment vertical="top" wrapText="1"/>
    </xf>
    <xf numFmtId="0" fontId="0" fillId="0" borderId="0" xfId="0" applyAlignment="1">
      <alignment vertical="top" wrapText="1"/>
    </xf>
    <xf numFmtId="0" fontId="0" fillId="0" borderId="0" xfId="0" applyAlignment="1">
      <alignment horizontal="center" vertical="top" wrapText="1"/>
    </xf>
    <xf numFmtId="164" fontId="0" fillId="0" borderId="1" xfId="1" applyNumberFormat="1" applyFont="1" applyBorder="1" applyAlignment="1">
      <alignment horizontal="center" vertical="top" wrapText="1"/>
    </xf>
    <xf numFmtId="164" fontId="1" fillId="0" borderId="1" xfId="1" applyNumberFormat="1" applyFont="1" applyBorder="1" applyAlignment="1">
      <alignment horizontal="center" vertical="top" wrapText="1"/>
    </xf>
    <xf numFmtId="0" fontId="8" fillId="0" borderId="1" xfId="0" applyFont="1" applyBorder="1" applyAlignment="1">
      <alignment vertical="top" wrapText="1"/>
    </xf>
    <xf numFmtId="0" fontId="7"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top"/>
    </xf>
    <xf numFmtId="0" fontId="0" fillId="0" borderId="0" xfId="0" applyAlignment="1">
      <alignment horizontal="center" vertical="top"/>
    </xf>
    <xf numFmtId="14" fontId="0" fillId="0" borderId="0" xfId="0" applyNumberFormat="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wrapText="1"/>
    </xf>
    <xf numFmtId="0" fontId="1" fillId="0" borderId="1" xfId="0" applyFont="1" applyBorder="1" applyAlignment="1">
      <alignment horizontal="center" vertical="top"/>
    </xf>
    <xf numFmtId="0" fontId="0" fillId="0" borderId="0" xfId="0" applyAlignment="1">
      <alignment vertical="top"/>
    </xf>
    <xf numFmtId="0" fontId="1" fillId="0" borderId="1" xfId="0" applyFont="1" applyBorder="1" applyAlignment="1">
      <alignment horizontal="center" vertical="center" wrapText="1"/>
    </xf>
    <xf numFmtId="0" fontId="1" fillId="0" borderId="2" xfId="0" applyFont="1" applyBorder="1" applyAlignment="1">
      <alignment horizontal="center" vertical="top" wrapText="1"/>
    </xf>
  </cellXfs>
  <cellStyles count="2">
    <cellStyle name="Normal" xfId="0" builtinId="0"/>
    <cellStyle name="Porcentagem" xfId="1" builtinId="5"/>
  </cellStyles>
  <dxfs count="5">
    <dxf>
      <fill>
        <patternFill>
          <bgColor rgb="FF00B050"/>
        </patternFill>
      </fill>
    </dxf>
    <dxf>
      <fill>
        <patternFill>
          <bgColor rgb="FFFFC000"/>
        </patternFill>
      </fill>
    </dxf>
    <dxf>
      <fill>
        <patternFill patternType="solid">
          <fgColor auto="1"/>
          <bgColor rgb="FF00B050"/>
        </patternFill>
      </fill>
    </dxf>
    <dxf>
      <fill>
        <patternFill>
          <bgColor rgb="FFFF00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zoomScaleNormal="100" workbookViewId="0">
      <selection activeCell="A12" sqref="A12"/>
    </sheetView>
  </sheetViews>
  <sheetFormatPr defaultColWidth="9.140625" defaultRowHeight="15"/>
  <cols>
    <col min="1" max="1" width="63.85546875" style="12" customWidth="1"/>
    <col min="2" max="2" width="14.42578125" style="12" customWidth="1"/>
    <col min="3" max="3" width="17.42578125" style="25" customWidth="1"/>
    <col min="4" max="4" width="52.28515625" style="12" customWidth="1"/>
    <col min="5" max="5" width="9.140625" style="2" customWidth="1"/>
    <col min="6" max="6" width="9.140625" style="1" customWidth="1"/>
    <col min="7" max="7" width="12.5703125" style="1" customWidth="1"/>
    <col min="8" max="16384" width="9.140625" style="1"/>
  </cols>
  <sheetData>
    <row r="1" spans="1:5">
      <c r="A1" s="4" t="s">
        <v>29</v>
      </c>
      <c r="B1" s="19"/>
      <c r="C1" s="20"/>
      <c r="D1" s="13"/>
    </row>
    <row r="2" spans="1:5">
      <c r="A2" s="4" t="s">
        <v>72</v>
      </c>
      <c r="B2" s="21">
        <v>45483</v>
      </c>
      <c r="C2" s="20"/>
      <c r="D2" s="13"/>
    </row>
    <row r="3" spans="1:5">
      <c r="A3" s="5"/>
      <c r="B3" s="22" t="s">
        <v>25</v>
      </c>
      <c r="C3" s="9">
        <f t="shared" ref="C3:C8" si="0">COUNTIF($C$12:$C$44,B3)</f>
        <v>7</v>
      </c>
      <c r="D3" s="14">
        <f>C3/$C$9</f>
        <v>0.21212121212121213</v>
      </c>
    </row>
    <row r="4" spans="1:5" ht="30">
      <c r="A4" s="6"/>
      <c r="B4" s="22" t="s">
        <v>26</v>
      </c>
      <c r="C4" s="9">
        <f t="shared" si="0"/>
        <v>0</v>
      </c>
      <c r="D4" s="14">
        <f>C4/$C$9</f>
        <v>0</v>
      </c>
    </row>
    <row r="5" spans="1:5">
      <c r="A5" s="8"/>
      <c r="B5" s="22" t="s">
        <v>27</v>
      </c>
      <c r="C5" s="9">
        <f t="shared" si="0"/>
        <v>3</v>
      </c>
      <c r="D5" s="14">
        <f>C5/$C$9</f>
        <v>9.0909090909090912E-2</v>
      </c>
    </row>
    <row r="6" spans="1:5" ht="45">
      <c r="A6" s="5"/>
      <c r="B6" s="22" t="s">
        <v>32</v>
      </c>
      <c r="C6" s="9">
        <f t="shared" si="0"/>
        <v>23</v>
      </c>
      <c r="D6" s="14">
        <f t="shared" ref="D6" si="1">C6/$C$9</f>
        <v>0.69696969696969702</v>
      </c>
    </row>
    <row r="7" spans="1:5">
      <c r="A7" s="7"/>
      <c r="B7" s="22" t="s">
        <v>39</v>
      </c>
      <c r="C7" s="9">
        <f t="shared" si="0"/>
        <v>0</v>
      </c>
      <c r="D7" s="14">
        <f>C7/$C$9</f>
        <v>0</v>
      </c>
    </row>
    <row r="8" spans="1:5">
      <c r="A8" s="22" t="s">
        <v>28</v>
      </c>
      <c r="B8" s="22"/>
      <c r="C8" s="9">
        <f t="shared" si="0"/>
        <v>0</v>
      </c>
      <c r="D8" s="14">
        <f>C8/$C$9</f>
        <v>0</v>
      </c>
    </row>
    <row r="9" spans="1:5">
      <c r="A9" s="9"/>
      <c r="B9" s="23"/>
      <c r="C9" s="24">
        <f>SUM(C3:C8)</f>
        <v>33</v>
      </c>
      <c r="D9" s="15">
        <f>C9/$C$9</f>
        <v>1</v>
      </c>
    </row>
    <row r="10" spans="1:5">
      <c r="A10" s="13"/>
      <c r="B10" s="13"/>
      <c r="C10" s="27" t="s">
        <v>30</v>
      </c>
      <c r="D10" s="27"/>
      <c r="E10" s="3"/>
    </row>
    <row r="11" spans="1:5" ht="33.6" customHeight="1">
      <c r="A11" s="26" t="s">
        <v>0</v>
      </c>
      <c r="B11" s="13"/>
      <c r="C11" s="26" t="s">
        <v>1</v>
      </c>
      <c r="D11" s="26" t="s">
        <v>24</v>
      </c>
      <c r="E11" s="17"/>
    </row>
    <row r="12" spans="1:5" ht="88.9" customHeight="1">
      <c r="A12" s="10" t="s">
        <v>31</v>
      </c>
      <c r="B12" s="10"/>
      <c r="C12" s="10" t="s">
        <v>32</v>
      </c>
      <c r="D12" s="10" t="s">
        <v>38</v>
      </c>
    </row>
    <row r="13" spans="1:5" ht="135">
      <c r="A13" s="10" t="s">
        <v>2</v>
      </c>
      <c r="B13" s="10"/>
      <c r="C13" s="10" t="s">
        <v>32</v>
      </c>
      <c r="D13" s="16" t="s">
        <v>55</v>
      </c>
    </row>
    <row r="14" spans="1:5" ht="135">
      <c r="A14" s="10" t="s">
        <v>3</v>
      </c>
      <c r="B14" s="10"/>
      <c r="C14" s="10" t="s">
        <v>32</v>
      </c>
      <c r="D14" s="10" t="s">
        <v>56</v>
      </c>
    </row>
    <row r="15" spans="1:5" ht="281.45" customHeight="1">
      <c r="A15" s="10" t="s">
        <v>4</v>
      </c>
      <c r="B15" s="10"/>
      <c r="C15" s="10" t="s">
        <v>32</v>
      </c>
      <c r="D15" s="10" t="s">
        <v>57</v>
      </c>
    </row>
    <row r="16" spans="1:5" ht="120">
      <c r="A16" s="10" t="s">
        <v>58</v>
      </c>
      <c r="B16" s="10"/>
      <c r="C16" s="10" t="s">
        <v>32</v>
      </c>
      <c r="D16" s="10" t="s">
        <v>59</v>
      </c>
    </row>
    <row r="17" spans="1:7" ht="203.45" customHeight="1">
      <c r="A17" s="10" t="s">
        <v>5</v>
      </c>
      <c r="B17" s="10"/>
      <c r="C17" s="10" t="s">
        <v>32</v>
      </c>
      <c r="D17" s="16" t="s">
        <v>67</v>
      </c>
    </row>
    <row r="18" spans="1:7" ht="240">
      <c r="A18" s="10" t="s">
        <v>6</v>
      </c>
      <c r="B18" s="10"/>
      <c r="C18" s="10" t="s">
        <v>32</v>
      </c>
      <c r="D18" s="10" t="s">
        <v>40</v>
      </c>
    </row>
    <row r="19" spans="1:7" ht="161.44999999999999" customHeight="1">
      <c r="A19" s="10" t="s">
        <v>7</v>
      </c>
      <c r="B19" s="10"/>
      <c r="C19" s="10" t="s">
        <v>32</v>
      </c>
      <c r="D19" s="10" t="s">
        <v>56</v>
      </c>
    </row>
    <row r="20" spans="1:7" ht="115.5">
      <c r="A20" s="10" t="s">
        <v>8</v>
      </c>
      <c r="B20" s="10"/>
      <c r="C20" s="10" t="s">
        <v>25</v>
      </c>
      <c r="D20" s="10" t="s">
        <v>41</v>
      </c>
      <c r="E20" s="1"/>
      <c r="F20" s="18"/>
      <c r="G20" s="17"/>
    </row>
    <row r="21" spans="1:7" ht="95.45" customHeight="1">
      <c r="A21" s="10" t="s">
        <v>9</v>
      </c>
      <c r="B21" s="10"/>
      <c r="C21" s="10" t="s">
        <v>32</v>
      </c>
      <c r="D21" s="10" t="s">
        <v>42</v>
      </c>
    </row>
    <row r="22" spans="1:7" ht="135">
      <c r="A22" s="10" t="s">
        <v>10</v>
      </c>
      <c r="B22" s="10"/>
      <c r="C22" s="10" t="s">
        <v>32</v>
      </c>
      <c r="D22" s="16" t="s">
        <v>60</v>
      </c>
      <c r="E22" s="1"/>
      <c r="F22" s="18"/>
      <c r="G22" s="17"/>
    </row>
    <row r="23" spans="1:7" ht="354" customHeight="1">
      <c r="A23" s="10" t="s">
        <v>11</v>
      </c>
      <c r="B23" s="10"/>
      <c r="C23" s="10" t="s">
        <v>32</v>
      </c>
      <c r="D23" s="10" t="s">
        <v>71</v>
      </c>
      <c r="G23" s="2"/>
    </row>
    <row r="24" spans="1:7" ht="105">
      <c r="A24" s="10" t="s">
        <v>12</v>
      </c>
      <c r="B24" s="10"/>
      <c r="C24" s="10" t="s">
        <v>25</v>
      </c>
      <c r="D24" s="10" t="s">
        <v>53</v>
      </c>
      <c r="E24" s="1"/>
      <c r="F24" s="18"/>
    </row>
    <row r="25" spans="1:7" ht="210.6" customHeight="1">
      <c r="A25" s="10" t="s">
        <v>13</v>
      </c>
      <c r="B25" s="10"/>
      <c r="C25" s="10" t="s">
        <v>32</v>
      </c>
      <c r="D25" s="10" t="s">
        <v>68</v>
      </c>
    </row>
    <row r="26" spans="1:7" ht="282.60000000000002" customHeight="1">
      <c r="A26" s="10" t="s">
        <v>33</v>
      </c>
      <c r="B26" s="10"/>
      <c r="C26" s="10" t="s">
        <v>25</v>
      </c>
      <c r="D26" s="10" t="s">
        <v>65</v>
      </c>
      <c r="E26" s="1"/>
      <c r="F26" s="18"/>
    </row>
    <row r="27" spans="1:7" ht="360">
      <c r="A27" s="10" t="s">
        <v>34</v>
      </c>
      <c r="B27" s="10"/>
      <c r="C27" s="10" t="s">
        <v>32</v>
      </c>
      <c r="D27" s="10" t="s">
        <v>61</v>
      </c>
      <c r="E27" s="1"/>
      <c r="F27" s="18"/>
      <c r="G27" s="18"/>
    </row>
    <row r="28" spans="1:7" ht="255" customHeight="1">
      <c r="A28" s="10" t="s">
        <v>35</v>
      </c>
      <c r="B28" s="10"/>
      <c r="C28" s="10" t="s">
        <v>25</v>
      </c>
      <c r="D28" s="10" t="s">
        <v>66</v>
      </c>
      <c r="E28" s="1"/>
      <c r="F28" s="18"/>
    </row>
    <row r="29" spans="1:7" ht="291" customHeight="1">
      <c r="A29" s="10" t="s">
        <v>36</v>
      </c>
      <c r="B29" s="10"/>
      <c r="C29" s="10" t="s">
        <v>25</v>
      </c>
      <c r="D29" s="10" t="s">
        <v>41</v>
      </c>
      <c r="E29" s="1"/>
      <c r="F29" s="18"/>
    </row>
    <row r="30" spans="1:7" ht="345">
      <c r="A30" s="10" t="s">
        <v>37</v>
      </c>
      <c r="B30" s="10"/>
      <c r="C30" s="10" t="s">
        <v>27</v>
      </c>
      <c r="D30" s="10" t="s">
        <v>70</v>
      </c>
      <c r="E30" s="1"/>
      <c r="F30" s="18"/>
      <c r="G30" s="2"/>
    </row>
    <row r="31" spans="1:7" ht="105">
      <c r="A31" s="10" t="s">
        <v>14</v>
      </c>
      <c r="B31" s="10"/>
      <c r="C31" s="10" t="s">
        <v>32</v>
      </c>
      <c r="D31" s="10" t="s">
        <v>43</v>
      </c>
      <c r="E31" s="1"/>
      <c r="F31" s="18"/>
    </row>
    <row r="32" spans="1:7" ht="105">
      <c r="A32" s="10" t="s">
        <v>15</v>
      </c>
      <c r="B32" s="10"/>
      <c r="C32" s="10" t="s">
        <v>32</v>
      </c>
      <c r="D32" s="10" t="s">
        <v>44</v>
      </c>
    </row>
    <row r="33" spans="1:7" ht="168" customHeight="1">
      <c r="A33" s="10" t="s">
        <v>16</v>
      </c>
      <c r="B33" s="10"/>
      <c r="C33" s="10" t="s">
        <v>32</v>
      </c>
      <c r="D33" s="10" t="s">
        <v>62</v>
      </c>
    </row>
    <row r="34" spans="1:7" ht="154.15" customHeight="1">
      <c r="A34" s="10" t="s">
        <v>17</v>
      </c>
      <c r="B34" s="10"/>
      <c r="C34" s="10" t="s">
        <v>32</v>
      </c>
      <c r="D34" s="10" t="s">
        <v>63</v>
      </c>
    </row>
    <row r="35" spans="1:7" ht="345">
      <c r="A35" s="10" t="s">
        <v>45</v>
      </c>
      <c r="B35" s="10"/>
      <c r="C35" s="10" t="s">
        <v>27</v>
      </c>
      <c r="D35" s="10" t="s">
        <v>70</v>
      </c>
      <c r="E35" s="1"/>
      <c r="F35" s="18"/>
      <c r="G35" s="2"/>
    </row>
    <row r="36" spans="1:7" ht="211.9" customHeight="1">
      <c r="A36" s="10" t="s">
        <v>18</v>
      </c>
      <c r="B36" s="10"/>
      <c r="C36" s="10" t="s">
        <v>32</v>
      </c>
      <c r="D36" s="10" t="s">
        <v>46</v>
      </c>
    </row>
    <row r="37" spans="1:7" ht="90">
      <c r="A37" s="11" t="s">
        <v>19</v>
      </c>
      <c r="B37" s="10"/>
      <c r="C37" s="10" t="s">
        <v>32</v>
      </c>
      <c r="D37" s="10" t="s">
        <v>47</v>
      </c>
    </row>
    <row r="38" spans="1:7" ht="409.6" customHeight="1">
      <c r="A38" s="10" t="s">
        <v>20</v>
      </c>
      <c r="B38" s="10"/>
      <c r="C38" s="10" t="s">
        <v>32</v>
      </c>
      <c r="D38" s="10" t="s">
        <v>64</v>
      </c>
    </row>
    <row r="39" spans="1:7" ht="279" customHeight="1">
      <c r="A39" s="10" t="s">
        <v>21</v>
      </c>
      <c r="B39" s="10"/>
      <c r="C39" s="10" t="s">
        <v>32</v>
      </c>
      <c r="D39" s="10" t="s">
        <v>69</v>
      </c>
    </row>
    <row r="40" spans="1:7" ht="60">
      <c r="A40" s="10" t="s">
        <v>22</v>
      </c>
      <c r="B40" s="10"/>
      <c r="C40" s="10" t="s">
        <v>25</v>
      </c>
      <c r="D40" s="10" t="s">
        <v>41</v>
      </c>
      <c r="E40" s="1"/>
      <c r="F40" s="18"/>
    </row>
    <row r="41" spans="1:7" ht="135">
      <c r="A41" s="10" t="s">
        <v>23</v>
      </c>
      <c r="B41" s="10"/>
      <c r="C41" s="10" t="s">
        <v>27</v>
      </c>
      <c r="D41" s="10" t="s">
        <v>54</v>
      </c>
    </row>
    <row r="42" spans="1:7" ht="235.9" customHeight="1">
      <c r="A42" s="10" t="s">
        <v>50</v>
      </c>
      <c r="B42" s="10"/>
      <c r="C42" s="10" t="s">
        <v>25</v>
      </c>
      <c r="D42" s="10" t="s">
        <v>51</v>
      </c>
      <c r="E42" s="1"/>
      <c r="F42" s="18"/>
    </row>
    <row r="43" spans="1:7" ht="60">
      <c r="A43" s="10" t="s">
        <v>49</v>
      </c>
      <c r="B43" s="10"/>
      <c r="C43" s="10" t="s">
        <v>32</v>
      </c>
      <c r="D43" s="10" t="s">
        <v>52</v>
      </c>
    </row>
    <row r="44" spans="1:7" ht="135">
      <c r="A44" s="10" t="s">
        <v>48</v>
      </c>
      <c r="B44" s="10"/>
      <c r="C44" s="10" t="s">
        <v>32</v>
      </c>
      <c r="D44" s="10" t="s">
        <v>56</v>
      </c>
    </row>
  </sheetData>
  <autoFilter ref="A11:D44" xr:uid="{00000000-0001-0000-0000-000000000000}"/>
  <mergeCells count="1">
    <mergeCell ref="C10:D10"/>
  </mergeCells>
  <dataValidations count="1">
    <dataValidation type="list" allowBlank="1" showInputMessage="1" showErrorMessage="1" sqref="C12:C44" xr:uid="{4784DF7F-6F0A-4A73-BF13-2B9FF5D6077C}">
      <formula1>$B$3:$B$8</formula1>
    </dataValidation>
  </dataValidation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57E719D7-6ADF-4B86-A294-D00FCDEB0880}">
            <xm:f>NOT(ISERROR(SEARCH($C$8,C12)))</xm:f>
            <xm:f>$C$8</xm:f>
            <x14:dxf/>
          </x14:cfRule>
          <x14:cfRule type="containsText" priority="2" operator="containsText" id="{BA19AFBC-61B3-4A30-BA91-6AF932922451}">
            <xm:f>NOT(ISERROR(SEARCH($B$7,C12)))</xm:f>
            <xm:f>$B$7</xm:f>
            <x14:dxf>
              <fill>
                <patternFill>
                  <bgColor rgb="FFFFFF00"/>
                </patternFill>
              </fill>
            </x14:dxf>
          </x14:cfRule>
          <x14:cfRule type="containsText" priority="3" operator="containsText" id="{7DB22C2B-01DB-4897-B76A-FA6C60A7BB40}">
            <xm:f>NOT(ISERROR(SEARCH($B$5,C12)))</xm:f>
            <xm:f>$B$5</xm:f>
            <x14:dxf>
              <fill>
                <patternFill>
                  <bgColor rgb="FFFF0000"/>
                </patternFill>
              </fill>
            </x14:dxf>
          </x14:cfRule>
          <x14:cfRule type="containsText" priority="4" operator="containsText" id="{CE866095-DD8A-4F80-9526-AD72891C2335}">
            <xm:f>NOT(ISERROR(SEARCH($B$6,C12)))</xm:f>
            <xm:f>$B$6</xm:f>
            <x14:dxf>
              <fill>
                <patternFill patternType="solid">
                  <fgColor auto="1"/>
                  <bgColor rgb="FF00B050"/>
                </patternFill>
              </fill>
            </x14:dxf>
          </x14:cfRule>
          <x14:cfRule type="containsText" priority="5" operator="containsText" id="{8B377207-31E9-4659-835A-B051AC1D2BCC}">
            <xm:f>NOT(ISERROR(SEARCH($B$4,C12)))</xm:f>
            <xm:f>$B$4</xm:f>
            <x14:dxf>
              <fill>
                <patternFill>
                  <bgColor rgb="FFFFC000"/>
                </patternFill>
              </fill>
            </x14:dxf>
          </x14:cfRule>
          <x14:cfRule type="containsText" priority="6" operator="containsText" id="{88B89287-59AF-4441-BCDA-53C8B7B4642D}">
            <xm:f>NOT(ISERROR(SEARCH($B$3,C12)))</xm:f>
            <xm:f>$B$3</xm:f>
            <x14:dxf>
              <fill>
                <patternFill>
                  <bgColor rgb="FF00B050"/>
                </patternFill>
              </fill>
            </x14:dxf>
          </x14:cfRule>
          <xm:sqref>C12:C44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AP-Entidades-Gestoras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2024-07-10T12:33:56Z</dcterms:created>
  <dcterms:modified xsi:type="dcterms:W3CDTF">2024-07-15T19:10:47Z</dcterms:modified>
  <cp:category/>
  <cp:contentStatus/>
</cp:coreProperties>
</file>