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99310481153\Downloads\"/>
    </mc:Choice>
  </mc:AlternateContent>
  <xr:revisionPtr revIDLastSave="0" documentId="13_ncr:1_{BAD12B07-1931-4107-A007-A9B6E55146E4}" xr6:coauthVersionLast="47" xr6:coauthVersionMax="47" xr10:uidLastSave="{00000000-0000-0000-0000-000000000000}"/>
  <bookViews>
    <workbookView xWindow="-120" yWindow="-120" windowWidth="29040" windowHeight="15720" tabRatio="948" activeTab="7" xr2:uid="{00000000-000D-0000-FFFF-FFFF00000000}"/>
  </bookViews>
  <sheets>
    <sheet name="Informações Gerais" sheetId="1" r:id="rId1"/>
    <sheet name="Anexo I - Relação de Municípios" sheetId="22" r:id="rId2"/>
    <sheet name="Anexo II - Empresas Aderentes" sheetId="17" r:id="rId3"/>
    <sheet name="Anexo III - Org. de Catadores" sheetId="26" r:id="rId4"/>
    <sheet name="Anexo IV - Lista Equipamentos" sheetId="27" r:id="rId5"/>
    <sheet name="Anexo V - Qtde recuperada" sheetId="29" r:id="rId6"/>
    <sheet name="Anexo VI - Lista PEV" sheetId="28" r:id="rId7"/>
    <sheet name="Resultados" sheetId="30" r:id="rId8"/>
    <sheet name="Listas suspensas" sheetId="16" state="hidden" r:id="rId9"/>
  </sheets>
  <definedNames>
    <definedName name="_xlnm.Print_Area" localSheetId="1">'Anexo I - Relação de Municípios'!$A$1:$C$16</definedName>
    <definedName name="_xlnm.Print_Area" localSheetId="2">'Anexo II - Empresas Aderentes'!$A$1:$G$21</definedName>
    <definedName name="_xlnm.Print_Area" localSheetId="3">'Anexo III - Org. de Catadores'!$A$1:$I$40</definedName>
    <definedName name="_xlnm.Print_Area" localSheetId="4">'Anexo IV - Lista Equipamentos'!$A$1:$J$19</definedName>
    <definedName name="_xlnm.Print_Area" localSheetId="5">'Anexo V - Qtde recuperada'!$A$1:$K$25</definedName>
    <definedName name="_xlnm.Print_Area" localSheetId="6">'Anexo VI - Lista PEV'!$A$1:$G$19</definedName>
    <definedName name="_xlnm.Print_Area" localSheetId="0">'Informações Gerais'!$B$1:$I$57</definedName>
    <definedName name="_xlnm.Print_Area" localSheetId="7">Resultados!$A$1:$H$16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B8" i="30"/>
  <c r="F8" i="30"/>
  <c r="G8" i="30" s="1"/>
  <c r="H8" i="30" s="1"/>
  <c r="D9" i="30" l="1"/>
  <c r="F9" i="30" s="1"/>
  <c r="E9" i="30"/>
  <c r="E24" i="16"/>
  <c r="E25" i="16"/>
  <c r="E23" i="16"/>
  <c r="C34" i="16"/>
  <c r="C35" i="16"/>
  <c r="C3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tc={369A9227-0AFE-46F0-AC0B-BF3396E4051C}</author>
  </authors>
  <commentList>
    <comment ref="B12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Sugiro incluir linhas ou ajustar essas para os dados do Responsável Técnico.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Raissa Silva de C Pereira     </author>
    <author>Autor</author>
  </authors>
  <commentList>
    <comment ref="F7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Selecione o Tipo de destinação.
O tipo de destinação se refere à atividade desempenhada por cada unidade de destinação à qual o sistema entrega os respectivos resíduos/rejeitos.
</t>
        </r>
      </text>
    </comment>
    <comment ref="D16" authorId="1" shapeId="0" xr:uid="{00000000-0006-0000-0500-000002000000}">
      <text>
        <r>
          <rPr>
            <sz val="9"/>
            <color indexed="81"/>
            <rFont val="Arial"/>
            <family val="2"/>
          </rPr>
          <t>Para incluir um resíduo, especificar usando código IBAMA.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<sst xmlns="http://schemas.openxmlformats.org/spreadsheetml/2006/main" count="269" uniqueCount="170">
  <si>
    <t>1- DADOS CADASTRAIS DO SISTEMA DE LOGÍSTICA REVERSA</t>
  </si>
  <si>
    <t>1.1) Nome do Sistema</t>
  </si>
  <si>
    <t>1.2) Resíduo Objeto do Sistema</t>
  </si>
  <si>
    <t>Selecione o resíduo</t>
  </si>
  <si>
    <t>Razão Social</t>
  </si>
  <si>
    <t>CNPJ</t>
  </si>
  <si>
    <t>CEP</t>
  </si>
  <si>
    <t>Município</t>
  </si>
  <si>
    <t>1.5) Interlocutor responsável pela Comunicação sobre o Sistema</t>
  </si>
  <si>
    <t>Nome</t>
  </si>
  <si>
    <t>CPF</t>
  </si>
  <si>
    <t>RG</t>
  </si>
  <si>
    <t>Telefone</t>
  </si>
  <si>
    <t>E-mail</t>
  </si>
  <si>
    <t>(DDD)</t>
  </si>
  <si>
    <t>2.1) Esquema(s) de coleta / recebimento contemplados no Sistema</t>
  </si>
  <si>
    <t>Data</t>
  </si>
  <si>
    <t xml:space="preserve">Município </t>
  </si>
  <si>
    <t>Código CNAE</t>
  </si>
  <si>
    <t xml:space="preserve">CEP </t>
  </si>
  <si>
    <t>1º) Para incluir outros resíduos na lista de seleção acima, digite nas linhas abaixo e o resíduo digitado fará parte da lista.</t>
  </si>
  <si>
    <t>Selecione o tipo de destinação</t>
  </si>
  <si>
    <t>Tipo de Destinação</t>
  </si>
  <si>
    <t>Embalagens em geral</t>
  </si>
  <si>
    <t>Embalagens plásticas usadas de lubrificantes</t>
  </si>
  <si>
    <t>Baterias inservíveis de chumbo ácido</t>
  </si>
  <si>
    <t>Selecione o resíduo pós-consumo</t>
  </si>
  <si>
    <t>Filtros usados de óleo lubrificante automotivo</t>
  </si>
  <si>
    <t>Lâmpadas fluorescentes, de vapor de sódio e mercúrio e de luz mista</t>
  </si>
  <si>
    <t>Óleo comestível</t>
  </si>
  <si>
    <t>Óleo lubrificante usado e contaminado</t>
  </si>
  <si>
    <t>Pilhas e baterias portáteis</t>
  </si>
  <si>
    <t>Pneus inservíveis</t>
  </si>
  <si>
    <t>Produtos eletroeletrônicos de uso doméstico e seus componentes</t>
  </si>
  <si>
    <t>Embalagens vazias de agrotóxicos</t>
  </si>
  <si>
    <t>Embalagens de bebidas</t>
  </si>
  <si>
    <t>Embalagens de produtos alimentícios</t>
  </si>
  <si>
    <t>Embalagens de produtos de higiene pessoal, perfumaria e cosméticos</t>
  </si>
  <si>
    <t>Embalagens de produtos de limpeza e afins</t>
  </si>
  <si>
    <t>Embalagens vazias de tintas imobiliárias</t>
  </si>
  <si>
    <t>Medicamentos domiciliares de uso humano, vencidos ou em desuso</t>
  </si>
  <si>
    <t>15 01 06 Misturas de embalagens (inclui “embalagens em geral” sem triagem)</t>
  </si>
  <si>
    <t>15 01 01 Embalagens de papel e cartão</t>
  </si>
  <si>
    <t>15 01 02 Embalagens de plástico</t>
  </si>
  <si>
    <t>15 01 03 Embalagens de madeira</t>
  </si>
  <si>
    <t>15 01 04 Embalagens de metal</t>
  </si>
  <si>
    <t>15 01 05 Embalagens longa-vida</t>
  </si>
  <si>
    <t>15 01 07 Embalagens de vidro</t>
  </si>
  <si>
    <t>15 01 10A Embalagens contendo ou contaminadas por resíduos de substâncias perigosas (inclui Embalagem Vazia de Agrotóxico)</t>
  </si>
  <si>
    <t>15 01 10B Embalagens contendo ou contaminadas por resíduos de substâncias perigosas (inclui Embalagem Plástica de Óleo Lubrificante)</t>
  </si>
  <si>
    <t>20 01 01 Papel e cartão</t>
  </si>
  <si>
    <t>20 01 02 Vidro</t>
  </si>
  <si>
    <t>20 01 08 Resíduos biodegradáveis de cozinhas e cantinas</t>
  </si>
  <si>
    <t xml:space="preserve">20 01 39 Plásticos </t>
  </si>
  <si>
    <t>20 01 40 Metais</t>
  </si>
  <si>
    <t>16 06 01 Bateria e acumuladores elétricos à base de chumbo e seus resíduos, incluindo os plásticos provenientes da carcaça externa da bateria</t>
  </si>
  <si>
    <t>16 06 02 Bateria e acumuladores elétricos de níquel-cádmio e seus resíduos</t>
  </si>
  <si>
    <t>16 06 03 Pilhas contendo mercúrio</t>
  </si>
  <si>
    <t>20 01 34 Pilhas e acumuladores não abrangidos em 20 01 33</t>
  </si>
  <si>
    <t>20 01 21 Lâmpadas fluorescentes, de vapor de sódio e mercúrio e de luz mista</t>
  </si>
  <si>
    <t>20 01 23 Produtos eletroeletrônicos fora de uso contendo clorofluorcarbonetos</t>
  </si>
  <si>
    <t>20 01 35 Produtos eletroeletrônicos e seus componentes fora de uso não abrangido em 20 01 21 ou 20 01 23 contendo componentes perigosos</t>
  </si>
  <si>
    <t xml:space="preserve">20 01 36 Produtos eletroeletrônicos e seus componentes fora de uso não abrangido em 20 01 21, 20 01 23 ou 20 01 35 </t>
  </si>
  <si>
    <t>13 02 Óleos de motores, transmissões e lubrificação usados ou contaminados (OLUC)</t>
  </si>
  <si>
    <t>16 01 07 Filtros de óleo automotivos</t>
  </si>
  <si>
    <t>15 02 02 Absorventes, materiais filtrantes (incluindo filtros de óleo não anteriormente especificados), panos de limpeza e vestuário de proteção, contaminados por substâncias perigosas</t>
  </si>
  <si>
    <t>20 01 25 Óleos e gorduras alimentares</t>
  </si>
  <si>
    <t>Pneus inservíveis (incluindo fragmentos) – respectivo às categorias IBAMA de “16 01 23” a “16 01 29”</t>
  </si>
  <si>
    <t>20 01 31 Medicamentos citotóxicos e citostáticos</t>
  </si>
  <si>
    <t>20 01 32 Medicamentos não abrangidos em 20 01 31</t>
  </si>
  <si>
    <t>Resíduos Objeto do Sistema</t>
  </si>
  <si>
    <t>Destino intermediário – Área de transbordo</t>
  </si>
  <si>
    <t>Destino intermediário- Aparista</t>
  </si>
  <si>
    <t>Destino intermediário- Central de triagem</t>
  </si>
  <si>
    <t>Destino intermediário- Entidade filantrópica</t>
  </si>
  <si>
    <t>Destino intermediário- Sucateiro</t>
  </si>
  <si>
    <t>Disposição final- Aterro de resíduo não perigoso - Classe II</t>
  </si>
  <si>
    <t>Disposição final- Aterro de resíduo perigoso - Classe I</t>
  </si>
  <si>
    <t>Outras destinações Descrever</t>
  </si>
  <si>
    <t>Recuperação - Coprocessamento em fornos de cimento</t>
  </si>
  <si>
    <t>Recuperação- Compostagem</t>
  </si>
  <si>
    <t>Recuperação- Reciclagem</t>
  </si>
  <si>
    <t>Recuperação- Remanufatura</t>
  </si>
  <si>
    <t>Recuperação- Reprocessamento de óleo lubrificante (inclui rerrefino)</t>
  </si>
  <si>
    <t>Recuperação- Utilização em caldeira</t>
  </si>
  <si>
    <t>Recuperação- Utilização em forno industrial (exceto em fornos de cimento)</t>
  </si>
  <si>
    <t>Reutilização</t>
  </si>
  <si>
    <t>Tratamento biológico- Biopilhas</t>
  </si>
  <si>
    <t>Tratamento térmico- dessorção térmica</t>
  </si>
  <si>
    <t>Tratamento térmico- Incinerador</t>
  </si>
  <si>
    <t>Tratamento térmico sem combustão (autoclave, microondas, ETD)</t>
  </si>
  <si>
    <t>Resíduos Destinados</t>
  </si>
  <si>
    <t>2º) Para incluir outros tipos de destinação na lista de seleção acima, digite nas linhas abaixo e o tipo de destinação digitado fará parte da lista.</t>
  </si>
  <si>
    <t>20 01 33 Pilhas e acumuladores abrangidos em 16 06 01, 16 06 02 ou 16 06 03 e pilhas e acumuladores não separados contendo essas pilhas ou acumuladores</t>
  </si>
  <si>
    <t>Tipos de Destinação</t>
  </si>
  <si>
    <r>
      <t xml:space="preserve">Outros - </t>
    </r>
    <r>
      <rPr>
        <b/>
        <sz val="11"/>
        <rFont val="Arial"/>
        <family val="2"/>
      </rPr>
      <t>Descrever:</t>
    </r>
  </si>
  <si>
    <t xml:space="preserve">(DDD) </t>
  </si>
  <si>
    <t>_______________________________________________________________________________</t>
  </si>
  <si>
    <t>Estado</t>
  </si>
  <si>
    <t>4.3) Quantidade total de Pontos de Coleta/Entrega/Recebimento</t>
  </si>
  <si>
    <t xml:space="preserve">1.6) Relação de Entidades Participantes </t>
  </si>
  <si>
    <t>Endereço (logradouro, número, complemento e bairro)</t>
  </si>
  <si>
    <t>Interlocutor</t>
  </si>
  <si>
    <t xml:space="preserve">Telefone </t>
  </si>
  <si>
    <t>Nome do Interlocutor</t>
  </si>
  <si>
    <t>1.4) Entidade ou Empresa Responsável pela Operacionalização do Sistema</t>
  </si>
  <si>
    <t>Endereço 
(logradouro, número, complemento e bairro)</t>
  </si>
  <si>
    <t>Quantidade de Resíduo/Rejeito Destinada (t/ano)</t>
  </si>
  <si>
    <t>SISTEMA DE LOGÍSTICA REVERSA COLETIVO - EMBALAGENS EM GERAL</t>
  </si>
  <si>
    <t>MINISTÉRIO DO MEIO AMBIENTE E MUDANÇA DO CLIMA</t>
  </si>
  <si>
    <t>RELATÓRIO ANUAL - RESULTADOS REFERENTES A 20XX
SISTEMA DE LOGÍSTICA REVERSA COLETIVO (referente às empresas aderentes, conforme item 1.8)</t>
  </si>
  <si>
    <t>Município/UF</t>
  </si>
  <si>
    <t>1.3) Website do Sistema</t>
  </si>
  <si>
    <t>2 - TIPO(S) DE OPERACIONALIZAÇÃO ADOTADO(S) PELO SISTEMA DE LOGÍSTICA REVERSA</t>
  </si>
  <si>
    <t>Apoio às Organizações de Catadores</t>
  </si>
  <si>
    <t>Aquisição via comércio Atacadista</t>
  </si>
  <si>
    <t>3 - METAS QUANTITATIVAS DE RECUPERAÇÃO</t>
  </si>
  <si>
    <t>3.1) Quantidade colocada no mercado no ano anterior  (t/ano)</t>
  </si>
  <si>
    <t>3.2) Percentual de recuperação (%)</t>
  </si>
  <si>
    <t>3.3) Meta de recuperação (t/ano)</t>
  </si>
  <si>
    <t>4 - ABRANGÊNCIA GEOGRÁFICA</t>
  </si>
  <si>
    <t>4.1) Quantidade de estados atendidos pelo sistema</t>
  </si>
  <si>
    <t>4.2) Quantidade de municípios atendidos pelo sistema</t>
  </si>
  <si>
    <t>5 - VERIFICAÇÃO INDEPENDENTE E AUDITORIA DE TERCEIRA PARTE</t>
  </si>
  <si>
    <t>5.1) Verificado de resultados contratado</t>
  </si>
  <si>
    <t>5.2) Interlocutor do Verificador de Resultados</t>
  </si>
  <si>
    <t>5.3) Auditoria de Terceira Parte contratada</t>
  </si>
  <si>
    <t>5.4) Interlocutor da Auditoria de Terceira Parte</t>
  </si>
  <si>
    <t>ANEXO I - RELAÇÃO DE MUNICÍPIOS CONTEMPLADOS</t>
  </si>
  <si>
    <t>6 - RESPONSÁVEL PELO PREENCHIMENTO DOS DADOS REPORTADOS NESTE RELATÓRIO</t>
  </si>
  <si>
    <t>ANEXO II - RELAÇÃO DE EMPRESAS ADERENTES AO SISTEMA</t>
  </si>
  <si>
    <t>Sigla</t>
  </si>
  <si>
    <t>Quantidade de Catadores</t>
  </si>
  <si>
    <t>ANEXO IV- LISTA DOS EQUIPAMENTOS DISPONIBILIZADOS PARA AS AÇÕES PREVISTAS</t>
  </si>
  <si>
    <t>ANEXO III - RELAÇÃO DE ORGANIZAÇÕES DE CATADORES PARTICIPANTES DO SISTEMA</t>
  </si>
  <si>
    <t>Nome Fantasia</t>
  </si>
  <si>
    <t>Tipo de Equipamento</t>
  </si>
  <si>
    <t>Quantidade</t>
  </si>
  <si>
    <t>Cooperativa onde foi instalado</t>
  </si>
  <si>
    <t>Custo de aquisição+instalação</t>
  </si>
  <si>
    <t>Descrição</t>
  </si>
  <si>
    <t>Situação</t>
  </si>
  <si>
    <t>Ano de compra</t>
  </si>
  <si>
    <t>UF</t>
  </si>
  <si>
    <t>Endereço ou localização</t>
  </si>
  <si>
    <t>Tipo de ação</t>
  </si>
  <si>
    <t>Operacionalização</t>
  </si>
  <si>
    <t>Implantação</t>
  </si>
  <si>
    <t>Tipo de PEV</t>
  </si>
  <si>
    <t>Fixo</t>
  </si>
  <si>
    <t>Intinerante</t>
  </si>
  <si>
    <t>Frequencia de coleta</t>
  </si>
  <si>
    <t xml:space="preserve"> CNAE</t>
  </si>
  <si>
    <t>Material Recuperado</t>
  </si>
  <si>
    <t>Razão Social - Destino Final</t>
  </si>
  <si>
    <t>CNPJ - Destino Final</t>
  </si>
  <si>
    <t>RESULTADOS DO SISTEMA NO ANO DE 2023</t>
  </si>
  <si>
    <t>META DE RECUPERAÇÃO NO ANO (t/ano)</t>
  </si>
  <si>
    <t>RECUPERAÇÃO REALIZADA VIA ORGANIZAÇÕES DE CATADORES (ton/ano)</t>
  </si>
  <si>
    <t>RECUPERAÇÃO REALIZADA VIA OPERADOR PRIVADO/COMÉRCIO ATACADISTA (ton/ano)</t>
  </si>
  <si>
    <t>RECUPERAÇÃO TOTAL REALIZADA (ton/ano)</t>
  </si>
  <si>
    <t>PERCENTUAL DE ATENDIMENTO À META</t>
  </si>
  <si>
    <t>META ATINGIDA</t>
  </si>
  <si>
    <t>QUANTIDADE COLOCADA NO MERCADO</t>
  </si>
  <si>
    <r>
      <rPr>
        <b/>
        <u/>
        <sz val="11"/>
        <color rgb="FFFF0000"/>
        <rFont val="Calibri"/>
        <family val="2"/>
        <scheme val="minor"/>
      </rPr>
      <t>ATENÇÃO 01:</t>
    </r>
    <r>
      <rPr>
        <b/>
        <sz val="11"/>
        <color theme="1"/>
        <rFont val="Calibri"/>
        <family val="2"/>
        <scheme val="minor"/>
      </rPr>
      <t xml:space="preserve"> INTEGRAM ESTE RELATÓRIO A DECLARAÇÃO DO VERIFICADOR DE RESULTADOS E O RELATÓRIO DE AUDITORIA DOCUMENTAL DA ENTIDADE GESTORA E SEUS OPERADORES LOGÍSTICOS, OS QUAIS DEVEM SER ENCAMINHADOS AO MINISTÉRIO DO MEIO AMBIENTE E MUDANÇA DO CLIMA JUNTAMENTE COM ESTA PLANILHA</t>
    </r>
  </si>
  <si>
    <t>TIPO DE SISTEMA</t>
  </si>
  <si>
    <t>ANEXO V- QUANTIDADE RECUPERADA POR MUNICÍPIO, TIPO DE MATERIAL E DESTINO FINAL</t>
  </si>
  <si>
    <t>ANEXO VI - LISTA DOS PONTOS DE ENTREGA VOLUNTÁRIA FIXOS E ITINERANTES</t>
  </si>
  <si>
    <r>
      <rPr>
        <b/>
        <u/>
        <sz val="11"/>
        <color rgb="FFFF0000"/>
        <rFont val="Calibri"/>
        <family val="2"/>
        <scheme val="minor"/>
      </rPr>
      <t>ATENÇÃO 2:</t>
    </r>
    <r>
      <rPr>
        <b/>
        <sz val="11"/>
        <color theme="1"/>
        <rFont val="Calibri"/>
        <family val="2"/>
        <scheme val="minor"/>
      </rPr>
      <t xml:space="preserve"> OS DADOS DE RECUPERAÇÃO INFORMADOS SÓ SERÃO VÁLIDOS SE COINCIDENTES COM A DECLARAÇÃO DO VERIFICADOR DE RESULTADOS HABILITADO PELO MINISTÉRIO DO MEIO AMBIENTE E MUDANÇA DO CLIMA</t>
    </r>
  </si>
  <si>
    <t>ANEXO III - RELAÇÃO DE OUTROS OPERADORES PARTICIPANTES DO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</si>
</sst>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Arial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58">
    <xf numFmtId="0" fontId="0" fillId="0" borderId="0" xfId="0"/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0" fillId="0" borderId="47" xfId="0" applyBorder="1"/>
    <xf numFmtId="0" fontId="0" fillId="2" borderId="0" xfId="0" applyFill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wrapText="1"/>
      <protection locked="0"/>
    </xf>
    <xf numFmtId="0" fontId="12" fillId="7" borderId="47" xfId="0" applyFont="1" applyFill="1" applyBorder="1"/>
    <xf numFmtId="0" fontId="0" fillId="0" borderId="47" xfId="0" applyBorder="1" applyAlignment="1">
      <alignment wrapText="1"/>
    </xf>
    <xf numFmtId="0" fontId="4" fillId="0" borderId="13" xfId="0" applyFont="1" applyBorder="1" applyAlignment="1" applyProtection="1">
      <alignment horizontal="left" vertical="center" wrapText="1"/>
      <protection locked="0"/>
    </xf>
    <xf numFmtId="49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49" fontId="15" fillId="0" borderId="13" xfId="0" applyNumberFormat="1" applyFont="1" applyBorder="1" applyAlignment="1" applyProtection="1">
      <alignment horizontal="left" vertical="center"/>
      <protection locked="0"/>
    </xf>
    <xf numFmtId="1" fontId="15" fillId="0" borderId="13" xfId="0" applyNumberFormat="1" applyFont="1" applyBorder="1" applyAlignment="1" applyProtection="1">
      <alignment horizontal="left" vertical="center" wrapText="1"/>
      <protection locked="0"/>
    </xf>
    <xf numFmtId="1" fontId="15" fillId="0" borderId="14" xfId="0" applyNumberFormat="1" applyFont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4" borderId="22" xfId="0" applyFont="1" applyFill="1" applyBorder="1" applyAlignment="1" applyProtection="1">
      <alignment horizontal="left" vertical="center" wrapText="1"/>
      <protection locked="0"/>
    </xf>
    <xf numFmtId="0" fontId="15" fillId="4" borderId="23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4" fillId="4" borderId="55" xfId="0" applyFont="1" applyFill="1" applyBorder="1" applyAlignment="1" applyProtection="1">
      <alignment horizontal="left" vertical="center" wrapText="1"/>
      <protection locked="0"/>
    </xf>
    <xf numFmtId="0" fontId="4" fillId="4" borderId="5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>
      <alignment vertical="center" wrapText="1"/>
    </xf>
    <xf numFmtId="0" fontId="15" fillId="2" borderId="39" xfId="0" applyFont="1" applyFill="1" applyBorder="1" applyAlignment="1" applyProtection="1">
      <alignment horizontal="left" vertical="center" wrapText="1"/>
      <protection locked="0"/>
    </xf>
    <xf numFmtId="14" fontId="15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7" xfId="0" applyFont="1" applyFill="1" applyBorder="1" applyAlignment="1">
      <alignment vertical="center" wrapText="1"/>
    </xf>
    <xf numFmtId="0" fontId="3" fillId="4" borderId="58" xfId="0" applyFont="1" applyFill="1" applyBorder="1" applyAlignment="1">
      <alignment vertical="center" wrapText="1"/>
    </xf>
    <xf numFmtId="0" fontId="4" fillId="0" borderId="47" xfId="0" applyFont="1" applyBorder="1" applyAlignment="1" applyProtection="1">
      <alignment horizontal="left" wrapText="1"/>
      <protection locked="0"/>
    </xf>
    <xf numFmtId="0" fontId="4" fillId="0" borderId="58" xfId="0" applyFont="1" applyBorder="1" applyAlignment="1" applyProtection="1">
      <alignment horizontal="left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49" xfId="0" applyFont="1" applyBorder="1" applyAlignment="1" applyProtection="1">
      <alignment horizontal="left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15" fillId="0" borderId="47" xfId="0" applyFont="1" applyBorder="1" applyAlignment="1" applyProtection="1">
      <alignment vertical="center" wrapText="1"/>
      <protection locked="0"/>
    </xf>
    <xf numFmtId="0" fontId="19" fillId="4" borderId="47" xfId="0" applyFont="1" applyFill="1" applyBorder="1" applyAlignment="1">
      <alignment horizontal="left" vertical="center"/>
    </xf>
    <xf numFmtId="0" fontId="19" fillId="4" borderId="47" xfId="0" applyFont="1" applyFill="1" applyBorder="1" applyAlignment="1">
      <alignment vertical="center" wrapText="1"/>
    </xf>
    <xf numFmtId="0" fontId="19" fillId="4" borderId="59" xfId="0" applyFont="1" applyFill="1" applyBorder="1" applyAlignment="1">
      <alignment vertical="center"/>
    </xf>
    <xf numFmtId="0" fontId="19" fillId="4" borderId="58" xfId="0" applyFont="1" applyFill="1" applyBorder="1" applyAlignment="1">
      <alignment vertical="center" wrapText="1"/>
    </xf>
    <xf numFmtId="0" fontId="1" fillId="0" borderId="42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2" borderId="38" xfId="0" applyFont="1" applyFill="1" applyBorder="1" applyAlignment="1" applyProtection="1">
      <alignment horizontal="left" vertical="center" wrapText="1"/>
      <protection locked="0"/>
    </xf>
    <xf numFmtId="0" fontId="8" fillId="4" borderId="35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58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1" fontId="15" fillId="0" borderId="30" xfId="0" applyNumberFormat="1" applyFont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49" fontId="15" fillId="2" borderId="0" xfId="0" applyNumberFormat="1" applyFont="1" applyFill="1" applyAlignment="1" applyProtection="1">
      <alignment horizontal="left" vertical="center" wrapText="1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0" fontId="15" fillId="0" borderId="50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>
      <alignment vertical="center" wrapText="1"/>
    </xf>
    <xf numFmtId="0" fontId="3" fillId="4" borderId="61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8" fillId="4" borderId="47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horizontal="left" vertical="center" wrapText="1"/>
    </xf>
    <xf numFmtId="0" fontId="15" fillId="0" borderId="58" xfId="0" applyFont="1" applyBorder="1" applyAlignment="1" applyProtection="1">
      <alignment vertical="center" wrapText="1"/>
      <protection locked="0"/>
    </xf>
    <xf numFmtId="49" fontId="15" fillId="2" borderId="39" xfId="0" applyNumberFormat="1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9" fillId="4" borderId="47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63" xfId="0" applyFont="1" applyFill="1" applyBorder="1" applyAlignment="1">
      <alignment horizontal="center" vertical="center" wrapText="1"/>
    </xf>
    <xf numFmtId="0" fontId="19" fillId="4" borderId="64" xfId="0" applyFont="1" applyFill="1" applyBorder="1" applyAlignment="1">
      <alignment horizontal="center" vertical="center" wrapText="1"/>
    </xf>
    <xf numFmtId="0" fontId="19" fillId="4" borderId="65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9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 applyProtection="1">
      <alignment horizont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40" xfId="0" applyFont="1" applyBorder="1" applyAlignment="1" applyProtection="1">
      <alignment horizontal="left" vertical="center" wrapText="1"/>
      <protection locked="0"/>
    </xf>
    <xf numFmtId="9" fontId="15" fillId="0" borderId="39" xfId="0" applyNumberFormat="1" applyFont="1" applyBorder="1" applyAlignment="1" applyProtection="1">
      <alignment horizontal="center" vertical="center" wrapText="1"/>
      <protection locked="0"/>
    </xf>
    <xf numFmtId="9" fontId="22" fillId="0" borderId="0" xfId="1" applyFont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9" fontId="0" fillId="0" borderId="39" xfId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0" xfId="0" applyBorder="1" applyAlignment="1">
      <alignment horizont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19" fillId="4" borderId="46" xfId="0" applyFont="1" applyFill="1" applyBorder="1" applyAlignment="1">
      <alignment vertical="center"/>
    </xf>
    <xf numFmtId="0" fontId="19" fillId="4" borderId="36" xfId="0" applyFont="1" applyFill="1" applyBorder="1" applyAlignment="1">
      <alignment vertical="center"/>
    </xf>
    <xf numFmtId="0" fontId="19" fillId="4" borderId="36" xfId="0" applyFont="1" applyFill="1" applyBorder="1" applyAlignment="1">
      <alignment horizontal="left" vertical="center"/>
    </xf>
    <xf numFmtId="0" fontId="19" fillId="4" borderId="36" xfId="0" applyFont="1" applyFill="1" applyBorder="1" applyAlignment="1">
      <alignment vertical="center" wrapText="1"/>
    </xf>
    <xf numFmtId="0" fontId="19" fillId="4" borderId="35" xfId="0" applyFont="1" applyFill="1" applyBorder="1" applyAlignment="1">
      <alignment vertical="center" wrapText="1"/>
    </xf>
    <xf numFmtId="0" fontId="19" fillId="4" borderId="37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32" xfId="0" applyFont="1" applyFill="1" applyBorder="1" applyAlignment="1" applyProtection="1">
      <alignment horizontal="left" vertical="center" wrapText="1"/>
      <protection locked="0"/>
    </xf>
    <xf numFmtId="49" fontId="15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49" fontId="15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59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8" fillId="4" borderId="18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62" xfId="0" applyFont="1" applyFill="1" applyBorder="1" applyAlignment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51" xfId="0" applyFont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horizontal="left" vertical="center" wrapText="1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8" fillId="4" borderId="29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left" vertical="center" wrapText="1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2" borderId="50" xfId="0" applyFont="1" applyFill="1" applyBorder="1" applyAlignment="1" applyProtection="1">
      <alignment horizontal="left" vertical="center" wrapText="1"/>
      <protection locked="0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15" fillId="2" borderId="57" xfId="0" applyFont="1" applyFill="1" applyBorder="1" applyAlignment="1" applyProtection="1">
      <alignment horizontal="left" vertical="center" wrapText="1"/>
      <protection locked="0"/>
    </xf>
    <xf numFmtId="0" fontId="15" fillId="2" borderId="45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9" fillId="3" borderId="66" xfId="0" applyFont="1" applyFill="1" applyBorder="1" applyAlignment="1">
      <alignment horizontal="left" vertical="center" wrapText="1"/>
    </xf>
    <xf numFmtId="0" fontId="9" fillId="3" borderId="67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/>
    </xf>
    <xf numFmtId="0" fontId="3" fillId="5" borderId="5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left" vertical="top" wrapText="1"/>
    </xf>
    <xf numFmtId="0" fontId="11" fillId="6" borderId="5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8" fillId="8" borderId="25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3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26</xdr:row>
          <xdr:rowOff>85725</xdr:rowOff>
        </xdr:from>
        <xdr:to>
          <xdr:col>1</xdr:col>
          <xdr:colOff>647700</xdr:colOff>
          <xdr:row>26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27</xdr:row>
          <xdr:rowOff>95250</xdr:rowOff>
        </xdr:from>
        <xdr:to>
          <xdr:col>1</xdr:col>
          <xdr:colOff>647700</xdr:colOff>
          <xdr:row>27</xdr:row>
          <xdr:rowOff>314325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28</xdr:row>
          <xdr:rowOff>76200</xdr:rowOff>
        </xdr:from>
        <xdr:to>
          <xdr:col>1</xdr:col>
          <xdr:colOff>666750</xdr:colOff>
          <xdr:row>28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ugo Dourado de Almeida" id="{45C02494-2C66-4CE3-8246-F0AAF99565A5}" userId="ab50bc747dab3d36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19" totalsRowShown="0" headerRowDxfId="2" dataDxfId="1">
  <autoFilter ref="A1:A19" xr:uid="{00000000-0009-0000-0100-000001000000}"/>
  <tableColumns count="1">
    <tableColumn id="1" xr3:uid="{00000000-0010-0000-0000-000001000000}" name="Resíduos Objeto do Sistem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3-10-16T17:47:52.28" personId="{45C02494-2C66-4CE3-8246-F0AAF99565A5}" id="{369A9227-0AFE-46F0-AC0B-BF3396E4051C}">
    <text>Sugiro incluir linhas ou ajustar essas para os dados do Responsável Técnico.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2:L56"/>
  <sheetViews>
    <sheetView showGridLines="0" view="pageBreakPreview" zoomScale="70" zoomScaleNormal="70" zoomScaleSheetLayoutView="70" workbookViewId="0">
      <selection activeCell="B5" sqref="B5:I5"/>
    </sheetView>
  </sheetViews>
  <sheetFormatPr defaultRowHeight="15" x14ac:dyDescent="0.25"/>
  <cols>
    <col min="1" max="1" width="1.5703125" customWidth="1"/>
    <col min="2" max="2" width="16.28515625" customWidth="1"/>
    <col min="3" max="3" width="20.28515625" customWidth="1"/>
    <col min="4" max="4" width="39.28515625" customWidth="1"/>
    <col min="5" max="5" width="26" customWidth="1"/>
    <col min="6" max="6" width="33.7109375" customWidth="1"/>
    <col min="7" max="8" width="21.85546875" customWidth="1"/>
    <col min="9" max="9" width="26.85546875" customWidth="1"/>
  </cols>
  <sheetData>
    <row r="2" spans="1:12" ht="33.75" customHeight="1" x14ac:dyDescent="0.25">
      <c r="B2" s="168" t="s">
        <v>109</v>
      </c>
      <c r="C2" s="168"/>
      <c r="D2" s="168" t="s">
        <v>109</v>
      </c>
      <c r="E2" s="168"/>
      <c r="F2" s="168"/>
      <c r="G2" s="168"/>
      <c r="H2" s="168"/>
      <c r="I2" s="168"/>
      <c r="J2" s="44"/>
      <c r="K2" s="44"/>
    </row>
    <row r="3" spans="1:12" s="31" customFormat="1" ht="18" customHeight="1" x14ac:dyDescent="0.25">
      <c r="A3" s="14"/>
      <c r="B3" s="168" t="s">
        <v>110</v>
      </c>
      <c r="C3" s="168"/>
      <c r="D3" s="168"/>
      <c r="E3" s="168"/>
      <c r="F3" s="168"/>
      <c r="G3" s="168"/>
      <c r="H3" s="168"/>
      <c r="I3" s="168"/>
    </row>
    <row r="4" spans="1:12" s="31" customFormat="1" ht="18" customHeight="1" x14ac:dyDescent="0.25">
      <c r="A4" s="14"/>
      <c r="B4" s="168" t="s">
        <v>108</v>
      </c>
      <c r="C4" s="168"/>
      <c r="D4" s="168"/>
      <c r="E4" s="168"/>
      <c r="F4" s="168"/>
      <c r="G4" s="168"/>
      <c r="H4" s="168"/>
      <c r="I4" s="168"/>
    </row>
    <row r="5" spans="1:12" s="31" customFormat="1" ht="22.5" customHeight="1" thickBot="1" x14ac:dyDescent="0.3">
      <c r="A5" s="14"/>
      <c r="B5" s="187"/>
      <c r="C5" s="187"/>
      <c r="D5" s="187"/>
      <c r="E5" s="187"/>
      <c r="F5" s="187"/>
      <c r="G5" s="187"/>
      <c r="H5" s="187"/>
      <c r="I5" s="187"/>
      <c r="J5" s="44"/>
      <c r="K5" s="44"/>
      <c r="L5" s="44"/>
    </row>
    <row r="6" spans="1:12" s="31" customFormat="1" ht="30.6" customHeight="1" x14ac:dyDescent="0.25">
      <c r="A6" s="15"/>
      <c r="B6" s="196" t="s">
        <v>0</v>
      </c>
      <c r="C6" s="197"/>
      <c r="D6" s="197"/>
      <c r="E6" s="197"/>
      <c r="F6" s="197"/>
      <c r="G6" s="197"/>
      <c r="H6" s="197"/>
      <c r="I6" s="198"/>
    </row>
    <row r="7" spans="1:12" s="31" customFormat="1" ht="27" customHeight="1" x14ac:dyDescent="0.25">
      <c r="A7" s="15"/>
      <c r="B7" s="199" t="s">
        <v>1</v>
      </c>
      <c r="C7" s="200"/>
      <c r="D7" s="200"/>
      <c r="E7" s="201"/>
      <c r="F7" s="16" t="s">
        <v>2</v>
      </c>
      <c r="G7" s="202" t="s">
        <v>112</v>
      </c>
      <c r="H7" s="200"/>
      <c r="I7" s="203"/>
    </row>
    <row r="8" spans="1:12" s="36" customFormat="1" ht="27.6" customHeight="1" x14ac:dyDescent="0.25">
      <c r="A8" s="34"/>
      <c r="B8" s="178"/>
      <c r="C8" s="179"/>
      <c r="D8" s="179"/>
      <c r="E8" s="180"/>
      <c r="F8" s="35" t="s">
        <v>26</v>
      </c>
      <c r="G8" s="204"/>
      <c r="H8" s="205"/>
      <c r="I8" s="206"/>
    </row>
    <row r="9" spans="1:12" s="31" customFormat="1" ht="28.15" customHeight="1" x14ac:dyDescent="0.25">
      <c r="A9" s="15"/>
      <c r="B9" s="188" t="s">
        <v>105</v>
      </c>
      <c r="C9" s="189"/>
      <c r="D9" s="189"/>
      <c r="E9" s="189"/>
      <c r="F9" s="189"/>
      <c r="G9" s="189"/>
      <c r="H9" s="189"/>
      <c r="I9" s="190"/>
    </row>
    <row r="10" spans="1:12" s="31" customFormat="1" ht="46.5" customHeight="1" x14ac:dyDescent="0.25">
      <c r="A10" s="15"/>
      <c r="B10" s="166" t="s">
        <v>4</v>
      </c>
      <c r="C10" s="167"/>
      <c r="D10" s="167"/>
      <c r="E10" s="90" t="s">
        <v>5</v>
      </c>
      <c r="F10" s="91" t="s">
        <v>101</v>
      </c>
      <c r="G10" s="91" t="s">
        <v>6</v>
      </c>
      <c r="H10" s="91" t="s">
        <v>7</v>
      </c>
      <c r="I10" s="78" t="s">
        <v>98</v>
      </c>
    </row>
    <row r="11" spans="1:12" s="36" customFormat="1" ht="24" customHeight="1" x14ac:dyDescent="0.25">
      <c r="A11" s="34"/>
      <c r="B11" s="178"/>
      <c r="C11" s="179"/>
      <c r="D11" s="180"/>
      <c r="E11" s="17"/>
      <c r="F11" s="74"/>
      <c r="G11" s="18"/>
      <c r="H11" s="81"/>
      <c r="I11" s="19"/>
    </row>
    <row r="12" spans="1:12" s="31" customFormat="1" ht="25.9" customHeight="1" x14ac:dyDescent="0.25">
      <c r="A12" s="15"/>
      <c r="B12" s="164" t="s">
        <v>8</v>
      </c>
      <c r="C12" s="165"/>
      <c r="D12" s="165"/>
      <c r="E12" s="20"/>
      <c r="F12" s="20"/>
      <c r="G12" s="20"/>
      <c r="H12" s="20"/>
      <c r="I12" s="21"/>
    </row>
    <row r="13" spans="1:12" s="31" customFormat="1" ht="23.45" customHeight="1" x14ac:dyDescent="0.25">
      <c r="A13" s="15"/>
      <c r="B13" s="148" t="s">
        <v>9</v>
      </c>
      <c r="C13" s="149"/>
      <c r="D13" s="181"/>
      <c r="E13" s="77" t="s">
        <v>10</v>
      </c>
      <c r="F13" s="77" t="s">
        <v>11</v>
      </c>
      <c r="G13" s="77" t="s">
        <v>12</v>
      </c>
      <c r="H13" s="152" t="s">
        <v>13</v>
      </c>
      <c r="I13" s="153"/>
    </row>
    <row r="14" spans="1:12" s="36" customFormat="1" ht="20.45" customHeight="1" thickBot="1" x14ac:dyDescent="0.3">
      <c r="A14" s="34"/>
      <c r="B14" s="159"/>
      <c r="C14" s="160"/>
      <c r="D14" s="161"/>
      <c r="E14" s="12"/>
      <c r="F14" s="12"/>
      <c r="G14" s="12" t="s">
        <v>96</v>
      </c>
      <c r="H14" s="162"/>
      <c r="I14" s="163"/>
    </row>
    <row r="15" spans="1:12" s="36" customFormat="1" ht="20.45" customHeight="1" thickBot="1" x14ac:dyDescent="0.3">
      <c r="A15" s="34"/>
      <c r="B15" s="169"/>
      <c r="C15" s="170"/>
      <c r="D15" s="170"/>
      <c r="E15" s="170"/>
      <c r="F15" s="170"/>
      <c r="G15" s="170"/>
      <c r="H15" s="170"/>
      <c r="I15" s="171"/>
    </row>
    <row r="16" spans="1:12" s="31" customFormat="1" ht="28.5" customHeight="1" x14ac:dyDescent="0.25">
      <c r="A16" s="15"/>
      <c r="B16" s="184" t="s">
        <v>100</v>
      </c>
      <c r="C16" s="185"/>
      <c r="D16" s="185"/>
      <c r="E16" s="185"/>
      <c r="F16" s="185"/>
      <c r="G16" s="185"/>
      <c r="H16" s="185"/>
      <c r="I16" s="186"/>
    </row>
    <row r="17" spans="1:9" s="31" customFormat="1" ht="16.5" customHeight="1" x14ac:dyDescent="0.25">
      <c r="A17" s="15"/>
      <c r="B17" s="172" t="s">
        <v>4</v>
      </c>
      <c r="C17" s="174" t="s">
        <v>5</v>
      </c>
      <c r="D17" s="176" t="s">
        <v>101</v>
      </c>
      <c r="E17" s="176" t="s">
        <v>6</v>
      </c>
      <c r="F17" s="176" t="s">
        <v>111</v>
      </c>
      <c r="G17" s="182" t="s">
        <v>102</v>
      </c>
      <c r="H17" s="182"/>
      <c r="I17" s="183"/>
    </row>
    <row r="18" spans="1:9" s="31" customFormat="1" ht="25.9" customHeight="1" x14ac:dyDescent="0.25">
      <c r="A18" s="15"/>
      <c r="B18" s="173"/>
      <c r="C18" s="175"/>
      <c r="D18" s="177"/>
      <c r="E18" s="177"/>
      <c r="F18" s="177"/>
      <c r="G18" s="53" t="s">
        <v>104</v>
      </c>
      <c r="H18" s="53" t="s">
        <v>103</v>
      </c>
      <c r="I18" s="54" t="s">
        <v>13</v>
      </c>
    </row>
    <row r="19" spans="1:9" s="31" customFormat="1" ht="16.5" customHeight="1" x14ac:dyDescent="0.2">
      <c r="A19" s="15"/>
      <c r="B19" s="1"/>
      <c r="C19" s="11"/>
      <c r="D19" s="11"/>
      <c r="E19" s="11"/>
      <c r="F19" s="42"/>
      <c r="G19" s="55"/>
      <c r="H19" s="55" t="s">
        <v>14</v>
      </c>
      <c r="I19" s="56"/>
    </row>
    <row r="20" spans="1:9" s="31" customFormat="1" ht="16.5" customHeight="1" x14ac:dyDescent="0.2">
      <c r="A20" s="15"/>
      <c r="B20" s="1"/>
      <c r="C20" s="11"/>
      <c r="D20" s="11"/>
      <c r="E20" s="11"/>
      <c r="F20" s="42"/>
      <c r="G20" s="55"/>
      <c r="H20" s="55" t="s">
        <v>14</v>
      </c>
      <c r="I20" s="56"/>
    </row>
    <row r="21" spans="1:9" s="31" customFormat="1" ht="16.5" customHeight="1" x14ac:dyDescent="0.2">
      <c r="A21" s="15"/>
      <c r="B21" s="1"/>
      <c r="C21" s="11"/>
      <c r="D21" s="11"/>
      <c r="E21" s="11"/>
      <c r="F21" s="42"/>
      <c r="G21" s="55"/>
      <c r="H21" s="55" t="s">
        <v>14</v>
      </c>
      <c r="I21" s="56"/>
    </row>
    <row r="22" spans="1:9" s="31" customFormat="1" ht="16.5" customHeight="1" x14ac:dyDescent="0.2">
      <c r="A22" s="15"/>
      <c r="B22" s="1"/>
      <c r="C22" s="11"/>
      <c r="D22" s="11"/>
      <c r="E22" s="11"/>
      <c r="F22" s="42"/>
      <c r="G22" s="55"/>
      <c r="H22" s="55" t="s">
        <v>14</v>
      </c>
      <c r="I22" s="56"/>
    </row>
    <row r="23" spans="1:9" s="31" customFormat="1" ht="16.5" customHeight="1" thickBot="1" x14ac:dyDescent="0.25">
      <c r="A23" s="15"/>
      <c r="B23" s="2"/>
      <c r="C23" s="3"/>
      <c r="D23" s="3"/>
      <c r="E23" s="3"/>
      <c r="F23" s="57"/>
      <c r="G23" s="58"/>
      <c r="H23" s="58" t="s">
        <v>14</v>
      </c>
      <c r="I23" s="59"/>
    </row>
    <row r="24" spans="1:9" s="31" customFormat="1" ht="16.5" customHeight="1" thickBot="1" x14ac:dyDescent="0.3">
      <c r="A24" s="15"/>
      <c r="B24" s="45"/>
      <c r="C24" s="45"/>
      <c r="D24" s="45"/>
      <c r="E24" s="46"/>
      <c r="F24" s="46"/>
      <c r="G24" s="46"/>
      <c r="H24" s="46"/>
      <c r="I24" s="25"/>
    </row>
    <row r="25" spans="1:9" s="31" customFormat="1" ht="25.15" customHeight="1" x14ac:dyDescent="0.25">
      <c r="A25" s="15"/>
      <c r="B25" s="169" t="s">
        <v>113</v>
      </c>
      <c r="C25" s="170"/>
      <c r="D25" s="170"/>
      <c r="E25" s="170"/>
      <c r="F25" s="170"/>
      <c r="G25" s="170"/>
      <c r="H25" s="170"/>
      <c r="I25" s="171"/>
    </row>
    <row r="26" spans="1:9" s="31" customFormat="1" ht="25.9" customHeight="1" x14ac:dyDescent="0.25">
      <c r="A26" s="15"/>
      <c r="B26" s="148" t="s">
        <v>15</v>
      </c>
      <c r="C26" s="149"/>
      <c r="D26" s="149"/>
      <c r="E26" s="22"/>
      <c r="F26" s="22"/>
      <c r="G26" s="22"/>
      <c r="H26" s="22"/>
      <c r="I26" s="23"/>
    </row>
    <row r="27" spans="1:9" s="31" customFormat="1" ht="31.15" customHeight="1" x14ac:dyDescent="0.25">
      <c r="A27" s="15"/>
      <c r="B27" s="24"/>
      <c r="C27" s="150" t="s">
        <v>114</v>
      </c>
      <c r="D27" s="150"/>
      <c r="E27" s="150"/>
      <c r="F27" s="150"/>
      <c r="G27" s="150"/>
      <c r="H27" s="150"/>
      <c r="I27" s="151"/>
    </row>
    <row r="28" spans="1:9" s="31" customFormat="1" ht="31.5" customHeight="1" x14ac:dyDescent="0.25">
      <c r="A28" s="15"/>
      <c r="B28" s="24"/>
      <c r="C28" s="150" t="s">
        <v>115</v>
      </c>
      <c r="D28" s="150"/>
      <c r="E28" s="207"/>
      <c r="F28" s="207"/>
      <c r="G28" s="207"/>
      <c r="H28" s="71"/>
      <c r="I28" s="50"/>
    </row>
    <row r="29" spans="1:9" s="31" customFormat="1" ht="28.5" customHeight="1" thickBot="1" x14ac:dyDescent="0.3">
      <c r="A29" s="15"/>
      <c r="B29" s="85"/>
      <c r="C29" s="86" t="s">
        <v>95</v>
      </c>
      <c r="D29" s="194" t="s">
        <v>97</v>
      </c>
      <c r="E29" s="194"/>
      <c r="F29" s="194"/>
      <c r="G29" s="194"/>
      <c r="H29" s="194"/>
      <c r="I29" s="195"/>
    </row>
    <row r="30" spans="1:9" s="36" customFormat="1" ht="15.75" thickBot="1" x14ac:dyDescent="0.3">
      <c r="A30" s="34"/>
      <c r="B30" s="28"/>
      <c r="C30" s="28"/>
      <c r="D30" s="28"/>
      <c r="E30" s="28"/>
      <c r="F30" s="28"/>
      <c r="G30" s="28"/>
      <c r="H30" s="28"/>
      <c r="I30" s="28"/>
    </row>
    <row r="31" spans="1:9" s="31" customFormat="1" ht="26.45" customHeight="1" thickBot="1" x14ac:dyDescent="0.3">
      <c r="A31" s="15"/>
      <c r="B31" s="169" t="s">
        <v>116</v>
      </c>
      <c r="C31" s="170"/>
      <c r="D31" s="170"/>
      <c r="E31" s="170"/>
      <c r="F31" s="170"/>
      <c r="G31" s="170"/>
      <c r="H31" s="170"/>
      <c r="I31" s="171"/>
    </row>
    <row r="32" spans="1:9" s="31" customFormat="1" ht="26.45" customHeight="1" x14ac:dyDescent="0.25">
      <c r="A32" s="15"/>
      <c r="B32" s="191" t="s">
        <v>117</v>
      </c>
      <c r="C32" s="192"/>
      <c r="D32" s="192"/>
      <c r="E32" s="192"/>
      <c r="F32" s="87" t="s">
        <v>118</v>
      </c>
      <c r="G32" s="193" t="s">
        <v>119</v>
      </c>
      <c r="H32" s="192"/>
      <c r="I32" s="88"/>
    </row>
    <row r="33" spans="1:11" s="31" customFormat="1" ht="26.45" customHeight="1" thickBot="1" x14ac:dyDescent="0.3">
      <c r="A33" s="15"/>
      <c r="B33" s="208">
        <v>100</v>
      </c>
      <c r="C33" s="209"/>
      <c r="D33" s="209"/>
      <c r="E33" s="209"/>
      <c r="F33" s="132">
        <v>0.22</v>
      </c>
      <c r="G33" s="79">
        <f>F33*B33</f>
        <v>22</v>
      </c>
      <c r="H33" s="79"/>
      <c r="I33" s="80"/>
    </row>
    <row r="34" spans="1:11" s="36" customFormat="1" ht="18" customHeight="1" thickBot="1" x14ac:dyDescent="0.3">
      <c r="A34" s="34"/>
      <c r="B34" s="13"/>
      <c r="C34" s="13"/>
      <c r="D34" s="13"/>
      <c r="E34" s="13"/>
      <c r="F34" s="13"/>
      <c r="G34" s="13"/>
      <c r="H34" s="13"/>
      <c r="I34" s="13"/>
    </row>
    <row r="35" spans="1:11" s="31" customFormat="1" ht="25.15" customHeight="1" x14ac:dyDescent="0.25">
      <c r="A35" s="15"/>
      <c r="B35" s="196" t="s">
        <v>120</v>
      </c>
      <c r="C35" s="197"/>
      <c r="D35" s="197"/>
      <c r="E35" s="197"/>
      <c r="F35" s="197"/>
      <c r="G35" s="197"/>
      <c r="H35" s="72"/>
      <c r="I35" s="73"/>
      <c r="J35" s="25"/>
      <c r="K35" s="25"/>
    </row>
    <row r="36" spans="1:11" s="31" customFormat="1" ht="29.25" customHeight="1" x14ac:dyDescent="0.25">
      <c r="A36" s="15"/>
      <c r="B36" s="148" t="s">
        <v>121</v>
      </c>
      <c r="C36" s="149"/>
      <c r="D36" s="149"/>
      <c r="E36" s="210" t="s">
        <v>122</v>
      </c>
      <c r="F36" s="181"/>
      <c r="G36" s="149" t="s">
        <v>99</v>
      </c>
      <c r="H36" s="149"/>
      <c r="I36" s="211"/>
      <c r="J36" s="25"/>
      <c r="K36" s="25"/>
    </row>
    <row r="37" spans="1:11" s="36" customFormat="1" ht="25.15" customHeight="1" thickBot="1" x14ac:dyDescent="0.3">
      <c r="A37" s="34"/>
      <c r="B37" s="208"/>
      <c r="C37" s="209"/>
      <c r="D37" s="209"/>
      <c r="E37" s="213"/>
      <c r="F37" s="214"/>
      <c r="G37" s="209"/>
      <c r="H37" s="209"/>
      <c r="I37" s="212"/>
      <c r="J37" s="37"/>
      <c r="K37" s="37"/>
    </row>
    <row r="38" spans="1:11" s="36" customFormat="1" ht="17.25" customHeight="1" thickBot="1" x14ac:dyDescent="0.3">
      <c r="A38" s="34"/>
      <c r="B38" s="89"/>
      <c r="C38" s="34"/>
      <c r="D38" s="34"/>
      <c r="E38" s="34"/>
      <c r="F38" s="34"/>
      <c r="G38" s="34"/>
      <c r="H38" s="34"/>
      <c r="I38" s="34"/>
    </row>
    <row r="39" spans="1:11" s="31" customFormat="1" ht="23.45" customHeight="1" x14ac:dyDescent="0.25">
      <c r="A39" s="15"/>
      <c r="B39" s="196" t="s">
        <v>123</v>
      </c>
      <c r="C39" s="197"/>
      <c r="D39" s="197"/>
      <c r="E39" s="197"/>
      <c r="F39" s="197"/>
      <c r="G39" s="197"/>
      <c r="H39" s="72"/>
      <c r="I39" s="73"/>
    </row>
    <row r="40" spans="1:11" s="31" customFormat="1" ht="25.9" customHeight="1" x14ac:dyDescent="0.25">
      <c r="A40" s="15"/>
      <c r="B40" s="164" t="s">
        <v>124</v>
      </c>
      <c r="C40" s="165"/>
      <c r="D40" s="165"/>
      <c r="E40" s="165"/>
      <c r="F40" s="29"/>
      <c r="G40" s="29"/>
      <c r="H40" s="29"/>
      <c r="I40" s="30"/>
    </row>
    <row r="41" spans="1:11" s="31" customFormat="1" ht="36.75" customHeight="1" x14ac:dyDescent="0.25">
      <c r="A41" s="15"/>
      <c r="B41" s="166" t="s">
        <v>4</v>
      </c>
      <c r="C41" s="167"/>
      <c r="D41" s="167"/>
      <c r="E41" s="90" t="s">
        <v>5</v>
      </c>
      <c r="F41" s="91" t="s">
        <v>101</v>
      </c>
      <c r="G41" s="91" t="s">
        <v>6</v>
      </c>
      <c r="H41" s="91" t="s">
        <v>7</v>
      </c>
      <c r="I41" s="78" t="s">
        <v>98</v>
      </c>
    </row>
    <row r="42" spans="1:11" s="36" customFormat="1" ht="28.5" customHeight="1" x14ac:dyDescent="0.25">
      <c r="A42" s="34"/>
      <c r="B42" s="221"/>
      <c r="C42" s="222"/>
      <c r="D42" s="222"/>
      <c r="E42" s="65"/>
      <c r="F42" s="65"/>
      <c r="G42" s="65"/>
      <c r="H42" s="65"/>
      <c r="I42" s="92"/>
    </row>
    <row r="43" spans="1:11" s="31" customFormat="1" ht="30" customHeight="1" x14ac:dyDescent="0.25">
      <c r="A43" s="15"/>
      <c r="B43" s="164" t="s">
        <v>125</v>
      </c>
      <c r="C43" s="165"/>
      <c r="D43" s="165"/>
      <c r="E43" s="20"/>
      <c r="F43" s="20"/>
      <c r="G43" s="20"/>
      <c r="H43" s="20"/>
      <c r="I43" s="21"/>
    </row>
    <row r="44" spans="1:11" s="36" customFormat="1" ht="29.25" customHeight="1" x14ac:dyDescent="0.25">
      <c r="A44" s="34"/>
      <c r="B44" s="148" t="s">
        <v>9</v>
      </c>
      <c r="C44" s="149"/>
      <c r="D44" s="181"/>
      <c r="E44" s="77" t="s">
        <v>10</v>
      </c>
      <c r="F44" s="77" t="s">
        <v>11</v>
      </c>
      <c r="G44" s="77" t="s">
        <v>12</v>
      </c>
      <c r="H44" s="152" t="s">
        <v>13</v>
      </c>
      <c r="I44" s="153"/>
    </row>
    <row r="45" spans="1:11" s="36" customFormat="1" ht="23.25" customHeight="1" x14ac:dyDescent="0.25">
      <c r="A45" s="34"/>
      <c r="B45" s="159"/>
      <c r="C45" s="160"/>
      <c r="D45" s="161"/>
      <c r="E45" s="12"/>
      <c r="F45" s="12"/>
      <c r="G45" s="12" t="s">
        <v>96</v>
      </c>
      <c r="H45" s="162"/>
      <c r="I45" s="163"/>
    </row>
    <row r="46" spans="1:11" s="36" customFormat="1" x14ac:dyDescent="0.25">
      <c r="A46" s="34"/>
      <c r="B46" s="164" t="s">
        <v>126</v>
      </c>
      <c r="C46" s="165"/>
      <c r="D46" s="165"/>
      <c r="E46" s="165"/>
      <c r="F46" s="29"/>
      <c r="G46" s="29"/>
      <c r="H46" s="29"/>
      <c r="I46" s="30"/>
    </row>
    <row r="47" spans="1:11" s="36" customFormat="1" ht="30" x14ac:dyDescent="0.25">
      <c r="A47" s="34"/>
      <c r="B47" s="166" t="s">
        <v>4</v>
      </c>
      <c r="C47" s="167"/>
      <c r="D47" s="167"/>
      <c r="E47" s="90" t="s">
        <v>5</v>
      </c>
      <c r="F47" s="91" t="s">
        <v>101</v>
      </c>
      <c r="G47" s="91" t="s">
        <v>6</v>
      </c>
      <c r="H47" s="91" t="s">
        <v>7</v>
      </c>
      <c r="I47" s="78" t="s">
        <v>98</v>
      </c>
    </row>
    <row r="48" spans="1:11" s="36" customFormat="1" x14ac:dyDescent="0.25">
      <c r="A48" s="34"/>
      <c r="B48" s="221"/>
      <c r="C48" s="222"/>
      <c r="D48" s="222"/>
      <c r="E48" s="65"/>
      <c r="F48" s="65"/>
      <c r="G48" s="65"/>
      <c r="H48" s="65"/>
      <c r="I48" s="92"/>
    </row>
    <row r="49" spans="1:9" s="36" customFormat="1" ht="15.75" x14ac:dyDescent="0.25">
      <c r="A49" s="34"/>
      <c r="B49" s="164" t="s">
        <v>127</v>
      </c>
      <c r="C49" s="165"/>
      <c r="D49" s="165"/>
      <c r="E49" s="20"/>
      <c r="F49" s="20"/>
      <c r="G49" s="20"/>
      <c r="H49" s="20"/>
      <c r="I49" s="21"/>
    </row>
    <row r="50" spans="1:9" s="36" customFormat="1" x14ac:dyDescent="0.25">
      <c r="A50" s="34"/>
      <c r="B50" s="148" t="s">
        <v>9</v>
      </c>
      <c r="C50" s="149"/>
      <c r="D50" s="181"/>
      <c r="E50" s="77" t="s">
        <v>10</v>
      </c>
      <c r="F50" s="77" t="s">
        <v>11</v>
      </c>
      <c r="G50" s="77" t="s">
        <v>12</v>
      </c>
      <c r="H50" s="152" t="s">
        <v>13</v>
      </c>
      <c r="I50" s="153"/>
    </row>
    <row r="51" spans="1:9" s="36" customFormat="1" ht="15.75" thickBot="1" x14ac:dyDescent="0.3">
      <c r="A51" s="34"/>
      <c r="B51" s="154"/>
      <c r="C51" s="155"/>
      <c r="D51" s="156"/>
      <c r="E51" s="93"/>
      <c r="F51" s="93"/>
      <c r="G51" s="93" t="s">
        <v>96</v>
      </c>
      <c r="H51" s="157"/>
      <c r="I51" s="158"/>
    </row>
    <row r="52" spans="1:9" s="36" customFormat="1" ht="15.75" thickBot="1" x14ac:dyDescent="0.3">
      <c r="A52" s="34"/>
      <c r="B52" s="82"/>
      <c r="C52" s="82"/>
      <c r="D52" s="82"/>
      <c r="E52" s="83"/>
      <c r="F52" s="83"/>
      <c r="G52" s="83"/>
      <c r="H52" s="84"/>
      <c r="I52" s="84"/>
    </row>
    <row r="53" spans="1:9" s="36" customFormat="1" ht="27" customHeight="1" thickBot="1" x14ac:dyDescent="0.3">
      <c r="A53" s="34"/>
      <c r="B53" s="223" t="s">
        <v>129</v>
      </c>
      <c r="C53" s="224"/>
      <c r="D53" s="224"/>
      <c r="E53" s="224"/>
      <c r="F53" s="224"/>
      <c r="G53" s="224"/>
      <c r="H53" s="72"/>
      <c r="I53" s="73"/>
    </row>
    <row r="54" spans="1:9" s="31" customFormat="1" ht="22.5" customHeight="1" x14ac:dyDescent="0.25">
      <c r="A54" s="15"/>
      <c r="B54" s="184" t="s">
        <v>9</v>
      </c>
      <c r="C54" s="185"/>
      <c r="D54" s="219"/>
      <c r="E54" s="220" t="s">
        <v>13</v>
      </c>
      <c r="F54" s="219"/>
      <c r="G54" s="26" t="s">
        <v>12</v>
      </c>
      <c r="H54" s="76" t="s">
        <v>10</v>
      </c>
      <c r="I54" s="27" t="s">
        <v>16</v>
      </c>
    </row>
    <row r="55" spans="1:9" s="36" customFormat="1" ht="26.45" customHeight="1" thickBot="1" x14ac:dyDescent="0.3">
      <c r="A55" s="34"/>
      <c r="B55" s="215"/>
      <c r="C55" s="216"/>
      <c r="D55" s="217"/>
      <c r="E55" s="218"/>
      <c r="F55" s="217"/>
      <c r="G55" s="51" t="s">
        <v>14</v>
      </c>
      <c r="H55" s="75"/>
      <c r="I55" s="52"/>
    </row>
    <row r="56" spans="1:9" s="36" customFormat="1" ht="14.25" x14ac:dyDescent="0.25"/>
  </sheetData>
  <sheetProtection formatCells="0" formatColumns="0" formatRows="0" insertRows="0" deleteRows="0"/>
  <mergeCells count="65">
    <mergeCell ref="B50:D50"/>
    <mergeCell ref="G36:I36"/>
    <mergeCell ref="G37:I37"/>
    <mergeCell ref="B37:D37"/>
    <mergeCell ref="E37:F37"/>
    <mergeCell ref="B55:D55"/>
    <mergeCell ref="E55:F55"/>
    <mergeCell ref="B54:D54"/>
    <mergeCell ref="E54:F54"/>
    <mergeCell ref="B39:D39"/>
    <mergeCell ref="B41:D41"/>
    <mergeCell ref="B42:D42"/>
    <mergeCell ref="B43:D43"/>
    <mergeCell ref="B44:D44"/>
    <mergeCell ref="B48:D48"/>
    <mergeCell ref="B53:G53"/>
    <mergeCell ref="B49:D49"/>
    <mergeCell ref="B4:I4"/>
    <mergeCell ref="B5:I5"/>
    <mergeCell ref="B9:I9"/>
    <mergeCell ref="B14:D14"/>
    <mergeCell ref="B32:E32"/>
    <mergeCell ref="G32:H32"/>
    <mergeCell ref="D29:I29"/>
    <mergeCell ref="B31:I31"/>
    <mergeCell ref="B6:I6"/>
    <mergeCell ref="B7:E7"/>
    <mergeCell ref="G7:I7"/>
    <mergeCell ref="B8:E8"/>
    <mergeCell ref="G8:I8"/>
    <mergeCell ref="C28:D28"/>
    <mergeCell ref="E28:G28"/>
    <mergeCell ref="B25:I25"/>
    <mergeCell ref="B2:I2"/>
    <mergeCell ref="H13:I13"/>
    <mergeCell ref="H14:I14"/>
    <mergeCell ref="B15:I15"/>
    <mergeCell ref="B17:B18"/>
    <mergeCell ref="C17:C18"/>
    <mergeCell ref="D17:D18"/>
    <mergeCell ref="E17:E18"/>
    <mergeCell ref="B10:D10"/>
    <mergeCell ref="B11:D11"/>
    <mergeCell ref="B12:D12"/>
    <mergeCell ref="B13:D13"/>
    <mergeCell ref="F17:F18"/>
    <mergeCell ref="G17:I17"/>
    <mergeCell ref="B16:I16"/>
    <mergeCell ref="B3:I3"/>
    <mergeCell ref="B26:D26"/>
    <mergeCell ref="C27:I27"/>
    <mergeCell ref="H50:I50"/>
    <mergeCell ref="B51:D51"/>
    <mergeCell ref="H51:I51"/>
    <mergeCell ref="H44:I44"/>
    <mergeCell ref="B45:D45"/>
    <mergeCell ref="H45:I45"/>
    <mergeCell ref="B46:E46"/>
    <mergeCell ref="B47:D47"/>
    <mergeCell ref="B33:E33"/>
    <mergeCell ref="E39:G39"/>
    <mergeCell ref="B40:E40"/>
    <mergeCell ref="B35:G35"/>
    <mergeCell ref="B36:D36"/>
    <mergeCell ref="E36:F36"/>
  </mergeCells>
  <dataValidations count="1">
    <dataValidation type="list" allowBlank="1" showInputMessage="1" showErrorMessage="1" sqref="F7" xr:uid="{00000000-0002-0000-0000-000000000000}">
      <formula1>#REF!</formula1>
    </dataValidation>
  </dataValidations>
  <printOptions horizontalCentered="1"/>
  <pageMargins left="0.55118110236220474" right="0.31496062992125984" top="0.39370078740157483" bottom="0.39370078740157483" header="0.31496062992125984" footer="0.31496062992125984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1</xdr:col>
                    <xdr:colOff>333375</xdr:colOff>
                    <xdr:row>26</xdr:row>
                    <xdr:rowOff>85725</xdr:rowOff>
                  </from>
                  <to>
                    <xdr:col>1</xdr:col>
                    <xdr:colOff>647700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</xdr:col>
                    <xdr:colOff>333375</xdr:colOff>
                    <xdr:row>27</xdr:row>
                    <xdr:rowOff>95250</xdr:rowOff>
                  </from>
                  <to>
                    <xdr:col>1</xdr:col>
                    <xdr:colOff>647700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" name="Check Box 47">
              <controlPr defaultSize="0" autoFill="0" autoLine="0" autoPict="0">
                <anchor moveWithCells="1">
                  <from>
                    <xdr:col>1</xdr:col>
                    <xdr:colOff>342900</xdr:colOff>
                    <xdr:row>28</xdr:row>
                    <xdr:rowOff>76200</xdr:rowOff>
                  </from>
                  <to>
                    <xdr:col>1</xdr:col>
                    <xdr:colOff>666750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'Listas suspensas'!$A$2:$A$19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82"/>
  <sheetViews>
    <sheetView view="pageBreakPreview" zoomScale="80" zoomScaleNormal="100" zoomScaleSheetLayoutView="80" workbookViewId="0">
      <selection activeCell="F22" sqref="F22"/>
    </sheetView>
  </sheetViews>
  <sheetFormatPr defaultRowHeight="15" x14ac:dyDescent="0.25"/>
  <cols>
    <col min="1" max="1" width="2.28515625" style="5" customWidth="1"/>
    <col min="2" max="2" width="11.140625" customWidth="1"/>
    <col min="3" max="3" width="60.28515625" customWidth="1"/>
    <col min="4" max="20" width="9.140625" style="5"/>
  </cols>
  <sheetData>
    <row r="2" spans="1:3" ht="15.75" x14ac:dyDescent="0.25">
      <c r="B2" s="227" t="s">
        <v>109</v>
      </c>
      <c r="C2" s="227"/>
    </row>
    <row r="3" spans="1:3" ht="15" customHeight="1" x14ac:dyDescent="0.25">
      <c r="B3" s="227" t="s">
        <v>110</v>
      </c>
      <c r="C3" s="227"/>
    </row>
    <row r="4" spans="1:3" ht="14.25" customHeight="1" x14ac:dyDescent="0.25">
      <c r="B4" s="227" t="s">
        <v>108</v>
      </c>
      <c r="C4" s="227"/>
    </row>
    <row r="5" spans="1:3" ht="10.5" customHeight="1" x14ac:dyDescent="0.25">
      <c r="B5" s="228"/>
      <c r="C5" s="228"/>
    </row>
    <row r="6" spans="1:3" ht="11.25" customHeight="1" thickBot="1" x14ac:dyDescent="0.3"/>
    <row r="7" spans="1:3" x14ac:dyDescent="0.25">
      <c r="B7" s="229" t="s">
        <v>128</v>
      </c>
      <c r="C7" s="230"/>
    </row>
    <row r="8" spans="1:3" ht="15.75" thickBot="1" x14ac:dyDescent="0.3">
      <c r="B8" s="225"/>
      <c r="C8" s="226"/>
    </row>
    <row r="9" spans="1:3" ht="15.75" thickBot="1" x14ac:dyDescent="0.3">
      <c r="B9" s="94" t="s">
        <v>98</v>
      </c>
      <c r="C9" s="98" t="s">
        <v>7</v>
      </c>
    </row>
    <row r="10" spans="1:3" x14ac:dyDescent="0.25">
      <c r="A10" s="97">
        <v>1</v>
      </c>
      <c r="B10" s="1"/>
      <c r="C10" s="39"/>
    </row>
    <row r="11" spans="1:3" x14ac:dyDescent="0.25">
      <c r="A11" s="97">
        <v>2</v>
      </c>
      <c r="B11" s="61"/>
      <c r="C11" s="49"/>
    </row>
    <row r="12" spans="1:3" x14ac:dyDescent="0.25">
      <c r="A12" s="97">
        <v>3</v>
      </c>
      <c r="B12" s="61"/>
      <c r="C12" s="49"/>
    </row>
    <row r="13" spans="1:3" x14ac:dyDescent="0.25">
      <c r="A13" s="97">
        <v>4</v>
      </c>
      <c r="B13" s="61"/>
      <c r="C13" s="49"/>
    </row>
    <row r="14" spans="1:3" x14ac:dyDescent="0.25">
      <c r="A14" s="97">
        <v>5</v>
      </c>
      <c r="B14" s="61"/>
      <c r="C14" s="49"/>
    </row>
    <row r="15" spans="1:3" ht="15.75" thickBot="1" x14ac:dyDescent="0.3">
      <c r="A15" s="97">
        <v>6</v>
      </c>
      <c r="B15" s="2"/>
      <c r="C15" s="99"/>
    </row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</sheetData>
  <sheetProtection formatCells="0" formatColumns="0" formatRows="0" insertRows="0" deleteRows="0"/>
  <mergeCells count="6">
    <mergeCell ref="B8:C8"/>
    <mergeCell ref="B2:C2"/>
    <mergeCell ref="B3:C3"/>
    <mergeCell ref="B4:C4"/>
    <mergeCell ref="B5:C5"/>
    <mergeCell ref="B7:C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8">
    <pageSetUpPr fitToPage="1"/>
  </sheetPr>
  <dimension ref="A1:G21"/>
  <sheetViews>
    <sheetView showGridLines="0" view="pageBreakPreview" zoomScale="90" zoomScaleNormal="100" zoomScaleSheetLayoutView="90" workbookViewId="0">
      <selection activeCell="I12" sqref="I12"/>
    </sheetView>
  </sheetViews>
  <sheetFormatPr defaultRowHeight="15" x14ac:dyDescent="0.25"/>
  <cols>
    <col min="1" max="1" width="5" customWidth="1"/>
    <col min="2" max="2" width="29.7109375" customWidth="1"/>
    <col min="3" max="3" width="21.140625" customWidth="1"/>
    <col min="4" max="4" width="37.28515625" customWidth="1"/>
    <col min="5" max="5" width="14.85546875" customWidth="1"/>
    <col min="6" max="6" width="17.42578125" customWidth="1"/>
    <col min="7" max="7" width="7.5703125" customWidth="1"/>
    <col min="8" max="8" width="13.28515625" customWidth="1"/>
  </cols>
  <sheetData>
    <row r="1" spans="1:7" ht="9.75" customHeight="1" x14ac:dyDescent="0.25"/>
    <row r="2" spans="1:7" ht="17.25" customHeight="1" x14ac:dyDescent="0.25">
      <c r="B2" s="168" t="s">
        <v>109</v>
      </c>
      <c r="C2" s="168"/>
      <c r="D2" s="168"/>
      <c r="E2" s="168"/>
      <c r="F2" s="168"/>
      <c r="G2" s="168"/>
    </row>
    <row r="3" spans="1:7" ht="18" customHeight="1" x14ac:dyDescent="0.25">
      <c r="B3" s="168" t="s">
        <v>110</v>
      </c>
      <c r="C3" s="168"/>
      <c r="D3" s="168"/>
      <c r="E3" s="168"/>
      <c r="F3" s="168"/>
      <c r="G3" s="168"/>
    </row>
    <row r="4" spans="1:7" ht="18" customHeight="1" x14ac:dyDescent="0.25">
      <c r="B4" s="168" t="s">
        <v>108</v>
      </c>
      <c r="C4" s="168"/>
      <c r="D4" s="168"/>
      <c r="E4" s="168"/>
      <c r="F4" s="168"/>
      <c r="G4" s="168"/>
    </row>
    <row r="5" spans="1:7" ht="11.25" customHeight="1" thickBot="1" x14ac:dyDescent="0.3">
      <c r="B5" s="187"/>
      <c r="C5" s="187"/>
      <c r="D5" s="187"/>
      <c r="E5" s="187"/>
      <c r="F5" s="187"/>
      <c r="G5" s="187"/>
    </row>
    <row r="6" spans="1:7" ht="33.75" customHeight="1" x14ac:dyDescent="0.25">
      <c r="B6" s="231" t="s">
        <v>130</v>
      </c>
      <c r="C6" s="232"/>
      <c r="D6" s="232"/>
      <c r="E6" s="232"/>
      <c r="F6" s="232"/>
      <c r="G6" s="233"/>
    </row>
    <row r="7" spans="1:7" ht="49.5" customHeight="1" x14ac:dyDescent="0.25">
      <c r="B7" s="68" t="s">
        <v>4</v>
      </c>
      <c r="C7" s="66" t="s">
        <v>5</v>
      </c>
      <c r="D7" s="67" t="s">
        <v>106</v>
      </c>
      <c r="E7" s="67" t="s">
        <v>6</v>
      </c>
      <c r="F7" s="67" t="s">
        <v>17</v>
      </c>
      <c r="G7" s="69" t="s">
        <v>98</v>
      </c>
    </row>
    <row r="8" spans="1:7" s="38" customFormat="1" x14ac:dyDescent="0.25">
      <c r="A8" s="100">
        <v>1</v>
      </c>
      <c r="B8" s="70"/>
      <c r="C8" s="60"/>
      <c r="D8" s="11"/>
      <c r="E8" s="11"/>
      <c r="F8" s="11"/>
      <c r="G8" s="39"/>
    </row>
    <row r="9" spans="1:7" s="38" customFormat="1" ht="18.75" customHeight="1" x14ac:dyDescent="0.25">
      <c r="A9" s="100">
        <v>2</v>
      </c>
      <c r="B9" s="1"/>
      <c r="C9" s="60"/>
      <c r="D9" s="11"/>
      <c r="E9" s="11"/>
      <c r="F9" s="11"/>
      <c r="G9" s="39"/>
    </row>
    <row r="10" spans="1:7" s="38" customFormat="1" x14ac:dyDescent="0.25">
      <c r="A10" s="100">
        <v>3</v>
      </c>
      <c r="B10" s="1"/>
      <c r="C10" s="60"/>
      <c r="D10" s="11"/>
      <c r="E10" s="11"/>
      <c r="F10" s="11"/>
      <c r="G10" s="39"/>
    </row>
    <row r="11" spans="1:7" s="38" customFormat="1" x14ac:dyDescent="0.25">
      <c r="A11" s="100">
        <v>4</v>
      </c>
      <c r="B11" s="1"/>
      <c r="C11" s="60"/>
      <c r="D11" s="11"/>
      <c r="E11" s="11"/>
      <c r="F11" s="11"/>
      <c r="G11" s="39"/>
    </row>
    <row r="12" spans="1:7" s="38" customFormat="1" x14ac:dyDescent="0.25">
      <c r="A12" s="100">
        <v>5</v>
      </c>
      <c r="B12" s="1"/>
      <c r="C12" s="60"/>
      <c r="D12" s="11"/>
      <c r="E12" s="11"/>
      <c r="F12" s="11"/>
      <c r="G12" s="39"/>
    </row>
    <row r="13" spans="1:7" s="38" customFormat="1" x14ac:dyDescent="0.25">
      <c r="A13" s="100">
        <v>6</v>
      </c>
      <c r="B13" s="61"/>
      <c r="C13" s="62"/>
      <c r="D13" s="47"/>
      <c r="E13" s="47"/>
      <c r="F13" s="47"/>
      <c r="G13" s="49"/>
    </row>
    <row r="14" spans="1:7" s="38" customFormat="1" x14ac:dyDescent="0.25">
      <c r="A14" s="100">
        <v>7</v>
      </c>
      <c r="B14" s="1"/>
      <c r="C14" s="60"/>
      <c r="D14" s="11"/>
      <c r="E14" s="11"/>
      <c r="F14" s="11"/>
      <c r="G14" s="39"/>
    </row>
    <row r="15" spans="1:7" s="38" customFormat="1" x14ac:dyDescent="0.25">
      <c r="A15" s="100">
        <v>8</v>
      </c>
      <c r="B15" s="1"/>
      <c r="C15" s="60"/>
      <c r="D15" s="11"/>
      <c r="E15" s="11"/>
      <c r="F15" s="11"/>
      <c r="G15" s="39"/>
    </row>
    <row r="16" spans="1:7" s="38" customFormat="1" x14ac:dyDescent="0.25">
      <c r="A16" s="100">
        <v>9</v>
      </c>
      <c r="B16" s="1"/>
      <c r="C16" s="60"/>
      <c r="D16" s="11"/>
      <c r="E16" s="11"/>
      <c r="F16" s="11"/>
      <c r="G16" s="39"/>
    </row>
    <row r="17" spans="1:7" s="38" customFormat="1" x14ac:dyDescent="0.25">
      <c r="A17" s="100">
        <v>10</v>
      </c>
      <c r="B17" s="61"/>
      <c r="C17" s="62"/>
      <c r="D17" s="47"/>
      <c r="E17" s="47"/>
      <c r="F17" s="47"/>
      <c r="G17" s="49"/>
    </row>
    <row r="18" spans="1:7" x14ac:dyDescent="0.25">
      <c r="A18" s="100">
        <v>11</v>
      </c>
      <c r="B18" s="61"/>
      <c r="C18" s="62"/>
      <c r="D18" s="47"/>
      <c r="E18" s="47"/>
      <c r="F18" s="47"/>
      <c r="G18" s="49"/>
    </row>
    <row r="19" spans="1:7" x14ac:dyDescent="0.25">
      <c r="A19" s="100">
        <v>12</v>
      </c>
      <c r="B19" s="61"/>
      <c r="C19" s="62"/>
      <c r="D19" s="47"/>
      <c r="E19" s="47"/>
      <c r="F19" s="47"/>
      <c r="G19" s="49"/>
    </row>
    <row r="20" spans="1:7" x14ac:dyDescent="0.25">
      <c r="A20" s="100">
        <v>13</v>
      </c>
      <c r="B20" s="61"/>
      <c r="C20" s="62"/>
      <c r="D20" s="47"/>
      <c r="E20" s="47"/>
      <c r="F20" s="47"/>
      <c r="G20" s="49"/>
    </row>
    <row r="21" spans="1:7" ht="15.75" thickBot="1" x14ac:dyDescent="0.3">
      <c r="A21" s="100">
        <v>14</v>
      </c>
      <c r="B21" s="63"/>
      <c r="C21" s="64"/>
      <c r="D21" s="40"/>
      <c r="E21" s="40"/>
      <c r="F21" s="40"/>
      <c r="G21" s="41"/>
    </row>
  </sheetData>
  <sheetProtection formatCells="0" formatColumns="0" formatRows="0" insertRows="0" deleteRows="0"/>
  <mergeCells count="5">
    <mergeCell ref="B2:G2"/>
    <mergeCell ref="B3:G3"/>
    <mergeCell ref="B4:G4"/>
    <mergeCell ref="B5:G5"/>
    <mergeCell ref="B6:G6"/>
  </mergeCells>
  <printOptions horizontalCentered="1"/>
  <pageMargins left="0.62992125984251968" right="0.51181102362204722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9"/>
  <sheetViews>
    <sheetView showGridLines="0" view="pageBreakPreview" topLeftCell="A6" zoomScale="60" zoomScaleNormal="100" workbookViewId="0">
      <selection activeCell="L9" sqref="L9"/>
    </sheetView>
  </sheetViews>
  <sheetFormatPr defaultRowHeight="15" x14ac:dyDescent="0.25"/>
  <cols>
    <col min="1" max="1" width="4.140625" customWidth="1"/>
    <col min="2" max="2" width="18.7109375" customWidth="1"/>
    <col min="3" max="3" width="29.7109375" customWidth="1"/>
    <col min="4" max="4" width="21.140625" customWidth="1"/>
    <col min="5" max="5" width="37.28515625" customWidth="1"/>
    <col min="6" max="6" width="14.85546875" customWidth="1"/>
    <col min="7" max="7" width="13.42578125" customWidth="1"/>
    <col min="8" max="8" width="10.5703125" customWidth="1"/>
    <col min="9" max="9" width="13" customWidth="1"/>
    <col min="10" max="10" width="13.28515625" customWidth="1"/>
  </cols>
  <sheetData>
    <row r="1" spans="1:9" ht="9.75" customHeight="1" x14ac:dyDescent="0.25"/>
    <row r="2" spans="1:9" ht="17.25" customHeight="1" x14ac:dyDescent="0.25">
      <c r="B2" s="168" t="s">
        <v>109</v>
      </c>
      <c r="C2" s="168"/>
      <c r="D2" s="168"/>
      <c r="E2" s="168"/>
      <c r="F2" s="168"/>
      <c r="G2" s="168"/>
      <c r="H2" s="168"/>
      <c r="I2" s="168"/>
    </row>
    <row r="3" spans="1:9" ht="18" customHeight="1" x14ac:dyDescent="0.25">
      <c r="B3" s="168" t="s">
        <v>110</v>
      </c>
      <c r="C3" s="168"/>
      <c r="D3" s="168"/>
      <c r="E3" s="168"/>
      <c r="F3" s="168"/>
      <c r="G3" s="168"/>
      <c r="H3" s="168"/>
      <c r="I3" s="168"/>
    </row>
    <row r="4" spans="1:9" ht="18" customHeight="1" x14ac:dyDescent="0.25">
      <c r="B4" s="168" t="s">
        <v>108</v>
      </c>
      <c r="C4" s="168"/>
      <c r="D4" s="168"/>
      <c r="E4" s="168"/>
      <c r="F4" s="168"/>
      <c r="G4" s="168"/>
      <c r="H4" s="168"/>
      <c r="I4" s="168"/>
    </row>
    <row r="5" spans="1:9" ht="11.25" customHeight="1" thickBot="1" x14ac:dyDescent="0.3">
      <c r="B5" s="187"/>
      <c r="C5" s="187"/>
      <c r="D5" s="187"/>
      <c r="E5" s="187"/>
      <c r="F5" s="187"/>
      <c r="G5" s="187"/>
      <c r="H5" s="187"/>
      <c r="I5" s="187"/>
    </row>
    <row r="6" spans="1:9" ht="33.75" customHeight="1" x14ac:dyDescent="0.25">
      <c r="B6" s="237" t="s">
        <v>134</v>
      </c>
      <c r="C6" s="238"/>
      <c r="D6" s="238"/>
      <c r="E6" s="238"/>
      <c r="F6" s="238"/>
      <c r="G6" s="238"/>
      <c r="H6" s="238"/>
      <c r="I6" s="239"/>
    </row>
    <row r="7" spans="1:9" ht="49.5" customHeight="1" x14ac:dyDescent="0.25">
      <c r="B7" s="68" t="s">
        <v>131</v>
      </c>
      <c r="C7" s="96" t="s">
        <v>4</v>
      </c>
      <c r="D7" s="66" t="s">
        <v>5</v>
      </c>
      <c r="E7" s="67" t="s">
        <v>106</v>
      </c>
      <c r="F7" s="67" t="s">
        <v>6</v>
      </c>
      <c r="G7" s="67" t="s">
        <v>17</v>
      </c>
      <c r="H7" s="67" t="s">
        <v>98</v>
      </c>
      <c r="I7" s="69" t="s">
        <v>132</v>
      </c>
    </row>
    <row r="8" spans="1:9" s="38" customFormat="1" x14ac:dyDescent="0.25">
      <c r="A8" s="100">
        <v>1</v>
      </c>
      <c r="B8" s="70"/>
      <c r="C8" s="95"/>
      <c r="D8" s="60"/>
      <c r="E8" s="11"/>
      <c r="F8" s="11"/>
      <c r="G8" s="11"/>
      <c r="H8" s="42"/>
      <c r="I8" s="39"/>
    </row>
    <row r="9" spans="1:9" s="38" customFormat="1" ht="18.75" customHeight="1" x14ac:dyDescent="0.25">
      <c r="A9" s="100">
        <v>2</v>
      </c>
      <c r="B9" s="1"/>
      <c r="C9" s="60"/>
      <c r="D9" s="60"/>
      <c r="E9" s="11"/>
      <c r="F9" s="11"/>
      <c r="G9" s="11"/>
      <c r="H9" s="42"/>
      <c r="I9" s="39"/>
    </row>
    <row r="10" spans="1:9" s="38" customFormat="1" x14ac:dyDescent="0.25">
      <c r="A10" s="100">
        <v>3</v>
      </c>
      <c r="B10" s="1"/>
      <c r="C10" s="60"/>
      <c r="D10" s="60"/>
      <c r="E10" s="11"/>
      <c r="F10" s="11"/>
      <c r="G10" s="11"/>
      <c r="H10" s="42"/>
      <c r="I10" s="39"/>
    </row>
    <row r="11" spans="1:9" s="38" customFormat="1" x14ac:dyDescent="0.25">
      <c r="A11" s="100">
        <v>4</v>
      </c>
      <c r="B11" s="1"/>
      <c r="C11" s="60"/>
      <c r="D11" s="60"/>
      <c r="E11" s="11"/>
      <c r="F11" s="11"/>
      <c r="G11" s="11"/>
      <c r="H11" s="42"/>
      <c r="I11" s="39"/>
    </row>
    <row r="12" spans="1:9" s="38" customFormat="1" x14ac:dyDescent="0.25">
      <c r="A12" s="100">
        <v>5</v>
      </c>
      <c r="B12" s="1"/>
      <c r="C12" s="60"/>
      <c r="D12" s="60"/>
      <c r="E12" s="11"/>
      <c r="F12" s="11"/>
      <c r="G12" s="11"/>
      <c r="H12" s="42"/>
      <c r="I12" s="39"/>
    </row>
    <row r="13" spans="1:9" s="38" customFormat="1" x14ac:dyDescent="0.25">
      <c r="A13" s="100">
        <v>6</v>
      </c>
      <c r="B13" s="61"/>
      <c r="C13" s="62"/>
      <c r="D13" s="62"/>
      <c r="E13" s="47"/>
      <c r="F13" s="47"/>
      <c r="G13" s="47"/>
      <c r="H13" s="48"/>
      <c r="I13" s="49"/>
    </row>
    <row r="14" spans="1:9" s="38" customFormat="1" x14ac:dyDescent="0.25">
      <c r="A14" s="100">
        <v>7</v>
      </c>
      <c r="B14" s="1"/>
      <c r="C14" s="60"/>
      <c r="D14" s="60"/>
      <c r="E14" s="11"/>
      <c r="F14" s="11"/>
      <c r="G14" s="11"/>
      <c r="H14" s="42"/>
      <c r="I14" s="39"/>
    </row>
    <row r="15" spans="1:9" s="38" customFormat="1" x14ac:dyDescent="0.25">
      <c r="A15" s="100">
        <v>8</v>
      </c>
      <c r="B15" s="1"/>
      <c r="C15" s="60"/>
      <c r="D15" s="60"/>
      <c r="E15" s="11"/>
      <c r="F15" s="11"/>
      <c r="G15" s="11"/>
      <c r="H15" s="42"/>
      <c r="I15" s="39"/>
    </row>
    <row r="16" spans="1:9" s="38" customFormat="1" x14ac:dyDescent="0.25">
      <c r="A16" s="100">
        <v>9</v>
      </c>
      <c r="B16" s="1"/>
      <c r="C16" s="60"/>
      <c r="D16" s="60"/>
      <c r="E16" s="11"/>
      <c r="F16" s="11"/>
      <c r="G16" s="11"/>
      <c r="H16" s="42"/>
      <c r="I16" s="39"/>
    </row>
    <row r="17" spans="1:9" s="38" customFormat="1" x14ac:dyDescent="0.25">
      <c r="A17" s="100">
        <v>10</v>
      </c>
      <c r="B17" s="61"/>
      <c r="C17" s="62"/>
      <c r="D17" s="62"/>
      <c r="E17" s="47"/>
      <c r="F17" s="47"/>
      <c r="G17" s="47"/>
      <c r="H17" s="48"/>
      <c r="I17" s="49"/>
    </row>
    <row r="18" spans="1:9" x14ac:dyDescent="0.25">
      <c r="A18" s="100">
        <v>11</v>
      </c>
      <c r="B18" s="61"/>
      <c r="C18" s="62"/>
      <c r="D18" s="62"/>
      <c r="E18" s="47"/>
      <c r="F18" s="47"/>
      <c r="G18" s="47"/>
      <c r="H18" s="48"/>
      <c r="I18" s="49"/>
    </row>
    <row r="19" spans="1:9" x14ac:dyDescent="0.25">
      <c r="A19" s="100">
        <v>12</v>
      </c>
      <c r="B19" s="61"/>
      <c r="C19" s="62"/>
      <c r="D19" s="62"/>
      <c r="E19" s="47"/>
      <c r="F19" s="47"/>
      <c r="G19" s="47"/>
      <c r="H19" s="48"/>
      <c r="I19" s="49"/>
    </row>
    <row r="20" spans="1:9" x14ac:dyDescent="0.25">
      <c r="A20" s="100">
        <v>13</v>
      </c>
      <c r="B20" s="61"/>
      <c r="C20" s="62"/>
      <c r="D20" s="62"/>
      <c r="E20" s="47"/>
      <c r="F20" s="47"/>
      <c r="G20" s="47"/>
      <c r="H20" s="48"/>
      <c r="I20" s="49"/>
    </row>
    <row r="21" spans="1:9" ht="15.75" thickBot="1" x14ac:dyDescent="0.3">
      <c r="A21" s="100">
        <v>14</v>
      </c>
      <c r="B21" s="63"/>
      <c r="C21" s="64"/>
      <c r="D21" s="64"/>
      <c r="E21" s="40"/>
      <c r="F21" s="40"/>
      <c r="G21" s="40"/>
      <c r="H21" s="43"/>
      <c r="I21" s="41"/>
    </row>
    <row r="23" spans="1:9" ht="15.75" thickBot="1" x14ac:dyDescent="0.3"/>
    <row r="24" spans="1:9" ht="15.75" customHeight="1" thickBot="1" x14ac:dyDescent="0.3">
      <c r="B24" s="234" t="s">
        <v>169</v>
      </c>
      <c r="C24" s="235"/>
      <c r="D24" s="235"/>
      <c r="E24" s="235"/>
      <c r="F24" s="235"/>
      <c r="G24" s="235"/>
      <c r="H24" s="235"/>
      <c r="I24" s="236"/>
    </row>
    <row r="25" spans="1:9" ht="38.25" x14ac:dyDescent="0.25">
      <c r="B25" s="142" t="s">
        <v>135</v>
      </c>
      <c r="C25" s="143" t="s">
        <v>4</v>
      </c>
      <c r="D25" s="144" t="s">
        <v>5</v>
      </c>
      <c r="E25" s="145" t="s">
        <v>106</v>
      </c>
      <c r="F25" s="145" t="s">
        <v>6</v>
      </c>
      <c r="G25" s="145" t="s">
        <v>17</v>
      </c>
      <c r="H25" s="146" t="s">
        <v>98</v>
      </c>
      <c r="I25" s="147" t="s">
        <v>152</v>
      </c>
    </row>
    <row r="26" spans="1:9" x14ac:dyDescent="0.25">
      <c r="A26" s="100">
        <v>1</v>
      </c>
      <c r="B26" s="70"/>
      <c r="C26" s="95"/>
      <c r="D26" s="60"/>
      <c r="E26" s="11"/>
      <c r="F26" s="11"/>
      <c r="G26" s="11"/>
      <c r="H26" s="42"/>
      <c r="I26" s="49"/>
    </row>
    <row r="27" spans="1:9" x14ac:dyDescent="0.25">
      <c r="A27" s="100">
        <v>2</v>
      </c>
      <c r="B27" s="1"/>
      <c r="C27" s="60"/>
      <c r="D27" s="60"/>
      <c r="E27" s="11"/>
      <c r="F27" s="11"/>
      <c r="G27" s="11"/>
      <c r="H27" s="42"/>
      <c r="I27" s="49"/>
    </row>
    <row r="28" spans="1:9" x14ac:dyDescent="0.25">
      <c r="A28" s="100">
        <v>3</v>
      </c>
      <c r="B28" s="1"/>
      <c r="C28" s="60"/>
      <c r="D28" s="60"/>
      <c r="E28" s="11"/>
      <c r="F28" s="11"/>
      <c r="G28" s="11"/>
      <c r="H28" s="42"/>
      <c r="I28" s="49"/>
    </row>
    <row r="29" spans="1:9" x14ac:dyDescent="0.25">
      <c r="A29" s="100">
        <v>4</v>
      </c>
      <c r="B29" s="1"/>
      <c r="C29" s="60"/>
      <c r="D29" s="60"/>
      <c r="E29" s="11"/>
      <c r="F29" s="11"/>
      <c r="G29" s="11"/>
      <c r="H29" s="42"/>
      <c r="I29" s="49"/>
    </row>
    <row r="30" spans="1:9" x14ac:dyDescent="0.25">
      <c r="A30" s="100">
        <v>5</v>
      </c>
      <c r="B30" s="1"/>
      <c r="C30" s="60"/>
      <c r="D30" s="60"/>
      <c r="E30" s="11"/>
      <c r="F30" s="11"/>
      <c r="G30" s="11"/>
      <c r="H30" s="42"/>
      <c r="I30" s="49"/>
    </row>
    <row r="31" spans="1:9" x14ac:dyDescent="0.25">
      <c r="A31" s="100">
        <v>6</v>
      </c>
      <c r="B31" s="61"/>
      <c r="C31" s="62"/>
      <c r="D31" s="62"/>
      <c r="E31" s="47"/>
      <c r="F31" s="47"/>
      <c r="G31" s="47"/>
      <c r="H31" s="48"/>
      <c r="I31" s="49"/>
    </row>
    <row r="32" spans="1:9" x14ac:dyDescent="0.25">
      <c r="A32" s="100">
        <v>7</v>
      </c>
      <c r="B32" s="1"/>
      <c r="C32" s="60"/>
      <c r="D32" s="60"/>
      <c r="E32" s="11"/>
      <c r="F32" s="11"/>
      <c r="G32" s="11"/>
      <c r="H32" s="42"/>
      <c r="I32" s="49"/>
    </row>
    <row r="33" spans="1:9" x14ac:dyDescent="0.25">
      <c r="A33" s="100">
        <v>8</v>
      </c>
      <c r="B33" s="1"/>
      <c r="C33" s="60"/>
      <c r="D33" s="60"/>
      <c r="E33" s="11"/>
      <c r="F33" s="11"/>
      <c r="G33" s="11"/>
      <c r="H33" s="42"/>
      <c r="I33" s="49"/>
    </row>
    <row r="34" spans="1:9" x14ac:dyDescent="0.25">
      <c r="A34" s="100">
        <v>9</v>
      </c>
      <c r="B34" s="1"/>
      <c r="C34" s="60"/>
      <c r="D34" s="60"/>
      <c r="E34" s="11"/>
      <c r="F34" s="11"/>
      <c r="G34" s="11"/>
      <c r="H34" s="42"/>
      <c r="I34" s="49"/>
    </row>
    <row r="35" spans="1:9" x14ac:dyDescent="0.25">
      <c r="A35" s="100">
        <v>10</v>
      </c>
      <c r="B35" s="61"/>
      <c r="C35" s="62"/>
      <c r="D35" s="62"/>
      <c r="E35" s="47"/>
      <c r="F35" s="47"/>
      <c r="G35" s="47"/>
      <c r="H35" s="48"/>
      <c r="I35" s="49"/>
    </row>
    <row r="36" spans="1:9" x14ac:dyDescent="0.25">
      <c r="A36" s="100">
        <v>11</v>
      </c>
      <c r="B36" s="61"/>
      <c r="C36" s="62"/>
      <c r="D36" s="62"/>
      <c r="E36" s="47"/>
      <c r="F36" s="47"/>
      <c r="G36" s="47"/>
      <c r="H36" s="48"/>
      <c r="I36" s="49"/>
    </row>
    <row r="37" spans="1:9" x14ac:dyDescent="0.25">
      <c r="A37" s="100">
        <v>12</v>
      </c>
      <c r="B37" s="61"/>
      <c r="C37" s="62"/>
      <c r="D37" s="62"/>
      <c r="E37" s="47"/>
      <c r="F37" s="47"/>
      <c r="G37" s="47"/>
      <c r="H37" s="48"/>
      <c r="I37" s="49"/>
    </row>
    <row r="38" spans="1:9" x14ac:dyDescent="0.25">
      <c r="A38" s="100">
        <v>13</v>
      </c>
      <c r="B38" s="61"/>
      <c r="C38" s="62"/>
      <c r="D38" s="62"/>
      <c r="E38" s="47"/>
      <c r="F38" s="47"/>
      <c r="G38" s="47"/>
      <c r="H38" s="48"/>
      <c r="I38" s="49"/>
    </row>
    <row r="39" spans="1:9" ht="15.75" thickBot="1" x14ac:dyDescent="0.3">
      <c r="A39" s="100">
        <v>14</v>
      </c>
      <c r="B39" s="63"/>
      <c r="C39" s="64"/>
      <c r="D39" s="64"/>
      <c r="E39" s="40"/>
      <c r="F39" s="40"/>
      <c r="G39" s="40"/>
      <c r="H39" s="43"/>
      <c r="I39" s="99"/>
    </row>
  </sheetData>
  <sheetProtection formatCells="0" formatColumns="0" formatRows="0" insertRows="0" deleteRows="0"/>
  <mergeCells count="6">
    <mergeCell ref="B24:I24"/>
    <mergeCell ref="B2:I2"/>
    <mergeCell ref="B3:I3"/>
    <mergeCell ref="B4:I4"/>
    <mergeCell ref="B5:I5"/>
    <mergeCell ref="B6:I6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showGridLines="0" view="pageBreakPreview" zoomScale="60" zoomScaleNormal="80" workbookViewId="0">
      <selection activeCell="J8" sqref="J8"/>
    </sheetView>
  </sheetViews>
  <sheetFormatPr defaultRowHeight="15" x14ac:dyDescent="0.25"/>
  <cols>
    <col min="1" max="1" width="3.42578125" customWidth="1"/>
    <col min="2" max="2" width="18.7109375" customWidth="1"/>
    <col min="3" max="3" width="29.7109375" customWidth="1"/>
    <col min="4" max="4" width="13.140625" customWidth="1"/>
    <col min="5" max="5" width="21.140625" customWidth="1"/>
    <col min="6" max="6" width="10.7109375" customWidth="1"/>
    <col min="7" max="7" width="29.28515625" customWidth="1"/>
    <col min="8" max="8" width="17.7109375" customWidth="1"/>
    <col min="9" max="9" width="17.42578125" customWidth="1"/>
    <col min="10" max="10" width="9.85546875" customWidth="1"/>
    <col min="11" max="11" width="19.42578125" customWidth="1"/>
    <col min="12" max="12" width="13.28515625" customWidth="1"/>
  </cols>
  <sheetData>
    <row r="1" spans="1:11" ht="9.75" customHeight="1" x14ac:dyDescent="0.25"/>
    <row r="2" spans="1:11" ht="17.25" customHeight="1" x14ac:dyDescent="0.25">
      <c r="B2" s="168" t="s">
        <v>109</v>
      </c>
      <c r="C2" s="168"/>
      <c r="D2" s="168"/>
      <c r="E2" s="168"/>
      <c r="F2" s="168"/>
      <c r="G2" s="168"/>
      <c r="H2" s="168"/>
      <c r="I2" s="168"/>
      <c r="J2" s="168"/>
      <c r="K2" s="44"/>
    </row>
    <row r="3" spans="1:11" ht="20.25" x14ac:dyDescent="0.25">
      <c r="B3" s="168" t="s">
        <v>110</v>
      </c>
      <c r="C3" s="168"/>
      <c r="D3" s="168"/>
      <c r="E3" s="168"/>
      <c r="F3" s="168"/>
      <c r="G3" s="168"/>
      <c r="H3" s="168"/>
      <c r="I3" s="168"/>
      <c r="J3" s="168"/>
    </row>
    <row r="4" spans="1:11" ht="20.25" x14ac:dyDescent="0.25">
      <c r="B4" s="168" t="s">
        <v>108</v>
      </c>
      <c r="C4" s="168"/>
      <c r="D4" s="168"/>
      <c r="E4" s="168"/>
      <c r="F4" s="168"/>
      <c r="G4" s="168"/>
      <c r="H4" s="168"/>
      <c r="I4" s="168"/>
      <c r="J4" s="168"/>
    </row>
    <row r="5" spans="1:11" ht="16.5" thickBot="1" x14ac:dyDescent="0.3">
      <c r="B5" s="240"/>
      <c r="C5" s="240"/>
      <c r="D5" s="240"/>
      <c r="E5" s="240"/>
      <c r="F5" s="240"/>
      <c r="G5" s="240"/>
      <c r="H5" s="240"/>
      <c r="I5" s="240"/>
      <c r="J5" s="240"/>
    </row>
    <row r="6" spans="1:11" ht="16.5" thickBot="1" x14ac:dyDescent="0.3">
      <c r="B6" s="241" t="s">
        <v>133</v>
      </c>
      <c r="C6" s="242"/>
      <c r="D6" s="242"/>
      <c r="E6" s="242"/>
      <c r="F6" s="242"/>
      <c r="G6" s="242"/>
      <c r="H6" s="242"/>
      <c r="I6" s="242"/>
      <c r="J6" s="243"/>
    </row>
    <row r="7" spans="1:11" ht="39" thickBot="1" x14ac:dyDescent="0.3">
      <c r="B7" s="101" t="s">
        <v>136</v>
      </c>
      <c r="C7" s="102" t="s">
        <v>140</v>
      </c>
      <c r="D7" s="102" t="s">
        <v>137</v>
      </c>
      <c r="E7" s="102" t="s">
        <v>141</v>
      </c>
      <c r="F7" s="102" t="s">
        <v>142</v>
      </c>
      <c r="G7" s="102" t="s">
        <v>138</v>
      </c>
      <c r="H7" s="102" t="s">
        <v>139</v>
      </c>
      <c r="I7" s="102" t="s">
        <v>17</v>
      </c>
      <c r="J7" s="103" t="s">
        <v>98</v>
      </c>
    </row>
    <row r="8" spans="1:11" x14ac:dyDescent="0.25">
      <c r="A8" s="113">
        <v>1</v>
      </c>
      <c r="B8" s="104"/>
      <c r="C8" s="105"/>
      <c r="D8" s="105"/>
      <c r="E8" s="105"/>
      <c r="F8" s="105"/>
      <c r="G8" s="105"/>
      <c r="H8" s="105"/>
      <c r="I8" s="105"/>
      <c r="J8" s="106"/>
    </row>
    <row r="9" spans="1:11" x14ac:dyDescent="0.25">
      <c r="A9" s="113">
        <v>2</v>
      </c>
      <c r="B9" s="107"/>
      <c r="C9" s="108"/>
      <c r="D9" s="108"/>
      <c r="E9" s="108"/>
      <c r="F9" s="108"/>
      <c r="G9" s="108"/>
      <c r="H9" s="108"/>
      <c r="I9" s="108"/>
      <c r="J9" s="109"/>
    </row>
    <row r="10" spans="1:11" x14ac:dyDescent="0.25">
      <c r="A10" s="113">
        <v>3</v>
      </c>
      <c r="B10" s="107"/>
      <c r="C10" s="108"/>
      <c r="D10" s="108"/>
      <c r="E10" s="108"/>
      <c r="F10" s="108"/>
      <c r="G10" s="108"/>
      <c r="H10" s="108"/>
      <c r="I10" s="108"/>
      <c r="J10" s="109"/>
    </row>
    <row r="11" spans="1:11" x14ac:dyDescent="0.25">
      <c r="A11" s="113">
        <v>4</v>
      </c>
      <c r="B11" s="107"/>
      <c r="C11" s="108"/>
      <c r="D11" s="108"/>
      <c r="E11" s="108"/>
      <c r="F11" s="108"/>
      <c r="G11" s="108"/>
      <c r="H11" s="108"/>
      <c r="I11" s="108"/>
      <c r="J11" s="109"/>
    </row>
    <row r="12" spans="1:11" x14ac:dyDescent="0.25">
      <c r="A12" s="113">
        <v>5</v>
      </c>
      <c r="B12" s="107"/>
      <c r="C12" s="108"/>
      <c r="D12" s="108"/>
      <c r="E12" s="108"/>
      <c r="F12" s="108"/>
      <c r="G12" s="108"/>
      <c r="H12" s="108"/>
      <c r="I12" s="108"/>
      <c r="J12" s="109"/>
    </row>
    <row r="13" spans="1:11" x14ac:dyDescent="0.25">
      <c r="A13" s="113">
        <v>6</v>
      </c>
      <c r="B13" s="107"/>
      <c r="C13" s="108"/>
      <c r="D13" s="108"/>
      <c r="E13" s="108"/>
      <c r="F13" s="108"/>
      <c r="G13" s="108"/>
      <c r="H13" s="108"/>
      <c r="I13" s="108"/>
      <c r="J13" s="109"/>
    </row>
    <row r="14" spans="1:11" x14ac:dyDescent="0.25">
      <c r="A14" s="113">
        <v>7</v>
      </c>
      <c r="B14" s="107"/>
      <c r="C14" s="108"/>
      <c r="D14" s="108"/>
      <c r="E14" s="108"/>
      <c r="F14" s="108"/>
      <c r="G14" s="108"/>
      <c r="H14" s="108"/>
      <c r="I14" s="108"/>
      <c r="J14" s="109"/>
    </row>
    <row r="15" spans="1:11" x14ac:dyDescent="0.25">
      <c r="A15" s="113">
        <v>8</v>
      </c>
      <c r="B15" s="107"/>
      <c r="C15" s="108"/>
      <c r="D15" s="108"/>
      <c r="E15" s="108"/>
      <c r="F15" s="108"/>
      <c r="G15" s="108"/>
      <c r="H15" s="108"/>
      <c r="I15" s="108"/>
      <c r="J15" s="109"/>
    </row>
    <row r="16" spans="1:11" x14ac:dyDescent="0.25">
      <c r="A16" s="113">
        <v>9</v>
      </c>
      <c r="B16" s="107"/>
      <c r="C16" s="108"/>
      <c r="D16" s="108"/>
      <c r="E16" s="108"/>
      <c r="F16" s="108"/>
      <c r="G16" s="108"/>
      <c r="H16" s="108"/>
      <c r="I16" s="108"/>
      <c r="J16" s="109"/>
    </row>
    <row r="17" spans="1:10" x14ac:dyDescent="0.25">
      <c r="A17" s="113">
        <v>10</v>
      </c>
      <c r="B17" s="107"/>
      <c r="C17" s="108"/>
      <c r="D17" s="108"/>
      <c r="E17" s="108"/>
      <c r="F17" s="108"/>
      <c r="G17" s="108"/>
      <c r="H17" s="108"/>
      <c r="I17" s="108"/>
      <c r="J17" s="109"/>
    </row>
    <row r="18" spans="1:10" ht="15.75" thickBot="1" x14ac:dyDescent="0.3">
      <c r="A18" s="113">
        <v>11</v>
      </c>
      <c r="B18" s="110"/>
      <c r="C18" s="111"/>
      <c r="D18" s="111"/>
      <c r="E18" s="111"/>
      <c r="F18" s="111"/>
      <c r="G18" s="111"/>
      <c r="H18" s="111"/>
      <c r="I18" s="111"/>
      <c r="J18" s="112"/>
    </row>
  </sheetData>
  <sheetProtection formatCells="0" formatColumns="0" formatRows="0" insertRows="0" deleteRows="0"/>
  <mergeCells count="5">
    <mergeCell ref="B3:J3"/>
    <mergeCell ref="B4:J4"/>
    <mergeCell ref="B5:J5"/>
    <mergeCell ref="B6:J6"/>
    <mergeCell ref="B2:J2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3"/>
  <sheetViews>
    <sheetView showGridLines="0" view="pageBreakPreview" zoomScale="60" zoomScaleNormal="80" workbookViewId="0">
      <selection activeCell="K31" sqref="K31"/>
    </sheetView>
  </sheetViews>
  <sheetFormatPr defaultRowHeight="15" x14ac:dyDescent="0.25"/>
  <cols>
    <col min="1" max="1" width="3.42578125" customWidth="1"/>
    <col min="2" max="2" width="5.28515625" customWidth="1"/>
    <col min="3" max="3" width="19.7109375" customWidth="1"/>
    <col min="4" max="4" width="23" customWidth="1"/>
    <col min="5" max="5" width="21.140625" customWidth="1"/>
    <col min="6" max="6" width="26" customWidth="1"/>
    <col min="7" max="7" width="29.28515625" customWidth="1"/>
    <col min="8" max="8" width="19.42578125" customWidth="1"/>
    <col min="9" max="9" width="25.42578125" customWidth="1"/>
    <col min="10" max="11" width="14.5703125" customWidth="1"/>
  </cols>
  <sheetData>
    <row r="1" spans="1:11" ht="9.75" customHeight="1" x14ac:dyDescent="0.25"/>
    <row r="2" spans="1:11" ht="17.25" customHeight="1" x14ac:dyDescent="0.25">
      <c r="B2" s="168" t="s">
        <v>109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1" ht="20.25" customHeight="1" x14ac:dyDescent="0.25">
      <c r="B3" s="168" t="s">
        <v>110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ht="20.25" customHeight="1" x14ac:dyDescent="0.25">
      <c r="B4" s="168" t="s">
        <v>108</v>
      </c>
      <c r="C4" s="168"/>
      <c r="D4" s="168"/>
      <c r="E4" s="168"/>
      <c r="F4" s="168"/>
      <c r="G4" s="168"/>
      <c r="H4" s="168"/>
      <c r="I4" s="168"/>
      <c r="J4" s="168"/>
      <c r="K4" s="168"/>
    </row>
    <row r="5" spans="1:11" ht="16.5" thickBot="1" x14ac:dyDescent="0.3">
      <c r="B5" s="240"/>
      <c r="C5" s="240"/>
      <c r="D5" s="240"/>
      <c r="E5" s="240"/>
      <c r="F5" s="240"/>
      <c r="G5" s="240"/>
    </row>
    <row r="6" spans="1:11" ht="16.5" customHeight="1" x14ac:dyDescent="0.25">
      <c r="B6" s="246" t="s">
        <v>166</v>
      </c>
      <c r="C6" s="247"/>
      <c r="D6" s="247"/>
      <c r="E6" s="247"/>
      <c r="F6" s="247"/>
      <c r="G6" s="247"/>
      <c r="H6" s="247"/>
      <c r="I6" s="247"/>
      <c r="J6" s="247"/>
      <c r="K6" s="248"/>
    </row>
    <row r="7" spans="1:11" ht="38.25" x14ac:dyDescent="0.25">
      <c r="B7" s="114" t="s">
        <v>143</v>
      </c>
      <c r="C7" s="115" t="s">
        <v>7</v>
      </c>
      <c r="D7" s="114" t="s">
        <v>153</v>
      </c>
      <c r="E7" s="115" t="s">
        <v>107</v>
      </c>
      <c r="F7" s="116" t="s">
        <v>22</v>
      </c>
      <c r="G7" s="115" t="s">
        <v>154</v>
      </c>
      <c r="H7" s="115" t="s">
        <v>155</v>
      </c>
      <c r="I7" s="117" t="s">
        <v>101</v>
      </c>
      <c r="J7" s="118" t="s">
        <v>19</v>
      </c>
      <c r="K7" s="119" t="s">
        <v>18</v>
      </c>
    </row>
    <row r="8" spans="1:11" ht="26.25" x14ac:dyDescent="0.25">
      <c r="A8" s="113">
        <v>1</v>
      </c>
      <c r="B8" s="120"/>
      <c r="C8" s="121"/>
      <c r="D8" s="122" t="s">
        <v>3</v>
      </c>
      <c r="E8" s="121"/>
      <c r="F8" s="123" t="s">
        <v>21</v>
      </c>
      <c r="G8" s="121"/>
      <c r="H8" s="124"/>
      <c r="I8" s="121"/>
      <c r="J8" s="124"/>
      <c r="K8" s="125"/>
    </row>
    <row r="9" spans="1:11" ht="26.25" x14ac:dyDescent="0.25">
      <c r="A9" s="113">
        <v>2</v>
      </c>
      <c r="B9" s="120"/>
      <c r="C9" s="121"/>
      <c r="D9" s="122" t="s">
        <v>3</v>
      </c>
      <c r="E9" s="121"/>
      <c r="F9" s="123" t="s">
        <v>21</v>
      </c>
      <c r="G9" s="121"/>
      <c r="H9" s="124"/>
      <c r="I9" s="121"/>
      <c r="J9" s="124"/>
      <c r="K9" s="125"/>
    </row>
    <row r="10" spans="1:11" ht="26.25" x14ac:dyDescent="0.25">
      <c r="A10" s="113">
        <v>3</v>
      </c>
      <c r="B10" s="120"/>
      <c r="C10" s="121"/>
      <c r="D10" s="122" t="s">
        <v>3</v>
      </c>
      <c r="E10" s="121"/>
      <c r="F10" s="123" t="s">
        <v>21</v>
      </c>
      <c r="G10" s="121"/>
      <c r="H10" s="124"/>
      <c r="I10" s="121"/>
      <c r="J10" s="124"/>
      <c r="K10" s="125"/>
    </row>
    <row r="11" spans="1:11" ht="26.25" x14ac:dyDescent="0.25">
      <c r="A11" s="113">
        <v>4</v>
      </c>
      <c r="B11" s="120"/>
      <c r="C11" s="121"/>
      <c r="D11" s="122" t="s">
        <v>3</v>
      </c>
      <c r="E11" s="121"/>
      <c r="F11" s="123" t="s">
        <v>21</v>
      </c>
      <c r="G11" s="121"/>
      <c r="H11" s="124"/>
      <c r="I11" s="121"/>
      <c r="J11" s="124"/>
      <c r="K11" s="125"/>
    </row>
    <row r="12" spans="1:11" ht="26.25" x14ac:dyDescent="0.25">
      <c r="A12" s="113">
        <v>5</v>
      </c>
      <c r="B12" s="120"/>
      <c r="C12" s="121"/>
      <c r="D12" s="122" t="s">
        <v>3</v>
      </c>
      <c r="E12" s="121"/>
      <c r="F12" s="123" t="s">
        <v>21</v>
      </c>
      <c r="G12" s="121"/>
      <c r="H12" s="124"/>
      <c r="I12" s="121"/>
      <c r="J12" s="124"/>
      <c r="K12" s="125"/>
    </row>
    <row r="13" spans="1:11" ht="26.25" x14ac:dyDescent="0.25">
      <c r="A13" s="113">
        <v>6</v>
      </c>
      <c r="B13" s="120"/>
      <c r="C13" s="121"/>
      <c r="D13" s="122" t="s">
        <v>3</v>
      </c>
      <c r="E13" s="121"/>
      <c r="F13" s="123" t="s">
        <v>21</v>
      </c>
      <c r="G13" s="121"/>
      <c r="H13" s="124"/>
      <c r="I13" s="121"/>
      <c r="J13" s="124"/>
      <c r="K13" s="125"/>
    </row>
    <row r="14" spans="1:11" ht="27" thickBot="1" x14ac:dyDescent="0.3">
      <c r="A14" s="113">
        <v>7</v>
      </c>
      <c r="B14" s="126"/>
      <c r="C14" s="127"/>
      <c r="D14" s="128" t="s">
        <v>3</v>
      </c>
      <c r="E14" s="127"/>
      <c r="F14" s="129" t="s">
        <v>21</v>
      </c>
      <c r="G14" s="127"/>
      <c r="H14" s="130"/>
      <c r="I14" s="127"/>
      <c r="J14" s="130"/>
      <c r="K14" s="131"/>
    </row>
    <row r="15" spans="1:11" ht="15.75" thickBot="1" x14ac:dyDescent="0.3">
      <c r="A15" s="113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5">
      <c r="A16" s="113"/>
      <c r="D16" s="244" t="s">
        <v>20</v>
      </c>
      <c r="E16" s="7"/>
      <c r="F16" s="244" t="s">
        <v>92</v>
      </c>
    </row>
    <row r="17" spans="1:11" x14ac:dyDescent="0.25">
      <c r="A17" s="113"/>
      <c r="D17" s="245"/>
      <c r="E17" s="7"/>
      <c r="F17" s="245"/>
    </row>
    <row r="18" spans="1:11" x14ac:dyDescent="0.25">
      <c r="A18" s="113"/>
      <c r="D18" s="245"/>
      <c r="E18" s="7"/>
      <c r="F18" s="245"/>
    </row>
    <row r="19" spans="1:11" x14ac:dyDescent="0.25">
      <c r="D19" s="245"/>
      <c r="E19" s="7"/>
      <c r="F19" s="245"/>
    </row>
    <row r="20" spans="1:11" ht="26.25" customHeight="1" x14ac:dyDescent="0.25">
      <c r="D20" s="245"/>
      <c r="E20" s="7"/>
      <c r="F20" s="245"/>
    </row>
    <row r="21" spans="1:11" x14ac:dyDescent="0.25">
      <c r="B21" s="38"/>
      <c r="C21" s="38"/>
      <c r="D21" s="32"/>
      <c r="E21" s="8"/>
      <c r="F21" s="32"/>
      <c r="G21" s="38"/>
      <c r="H21" s="38"/>
      <c r="I21" s="38"/>
      <c r="J21" s="38"/>
      <c r="K21" s="38"/>
    </row>
    <row r="22" spans="1:11" x14ac:dyDescent="0.25">
      <c r="B22" s="38"/>
      <c r="C22" s="38"/>
      <c r="D22" s="32"/>
      <c r="E22" s="8"/>
      <c r="F22" s="32"/>
      <c r="G22" s="38"/>
      <c r="H22" s="38"/>
      <c r="I22" s="38"/>
      <c r="J22" s="38"/>
      <c r="K22" s="38"/>
    </row>
    <row r="23" spans="1:11" ht="15.75" thickBot="1" x14ac:dyDescent="0.3">
      <c r="B23" s="38"/>
      <c r="C23" s="38"/>
      <c r="D23" s="33"/>
      <c r="E23" s="8"/>
      <c r="F23" s="33"/>
      <c r="G23" s="38"/>
      <c r="H23" s="38"/>
      <c r="I23" s="38"/>
      <c r="J23" s="38"/>
      <c r="K23" s="38"/>
    </row>
  </sheetData>
  <sheetProtection formatCells="0" formatColumns="0" formatRows="0" insertRows="0" deleteRows="0"/>
  <mergeCells count="7">
    <mergeCell ref="B2:K2"/>
    <mergeCell ref="B3:K3"/>
    <mergeCell ref="B4:K4"/>
    <mergeCell ref="B5:G5"/>
    <mergeCell ref="D16:D20"/>
    <mergeCell ref="F16:F20"/>
    <mergeCell ref="B6:K6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6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'Listas suspensas'!$E$2:$E$25</xm:f>
          </x14:formula1>
          <xm:sqref>F8:F14</xm:sqref>
        </x14:dataValidation>
        <x14:dataValidation type="list" allowBlank="1" showErrorMessage="1" xr:uid="{00000000-0002-0000-0500-000001000000}">
          <x14:formula1>
            <xm:f>'Listas suspensas'!$C$2:$C$35</xm:f>
          </x14:formula1>
          <xm:sqref>D8:D14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8"/>
  <sheetViews>
    <sheetView showGridLines="0" view="pageBreakPreview" zoomScale="60" zoomScaleNormal="100" workbookViewId="0">
      <selection activeCell="G8" sqref="G8"/>
    </sheetView>
  </sheetViews>
  <sheetFormatPr defaultRowHeight="15" x14ac:dyDescent="0.25"/>
  <cols>
    <col min="1" max="1" width="3.42578125" customWidth="1"/>
    <col min="2" max="2" width="5.28515625" customWidth="1"/>
    <col min="3" max="3" width="19.7109375" customWidth="1"/>
    <col min="4" max="4" width="23" customWidth="1"/>
    <col min="5" max="5" width="21.140625" customWidth="1"/>
    <col min="6" max="6" width="19.5703125" customWidth="1"/>
    <col min="7" max="7" width="29.28515625" customWidth="1"/>
    <col min="8" max="8" width="19.42578125" customWidth="1"/>
    <col min="9" max="9" width="13.28515625" customWidth="1"/>
  </cols>
  <sheetData>
    <row r="1" spans="1:8" ht="9.75" customHeight="1" x14ac:dyDescent="0.25"/>
    <row r="2" spans="1:8" ht="17.25" customHeight="1" x14ac:dyDescent="0.25">
      <c r="B2" s="249" t="s">
        <v>109</v>
      </c>
      <c r="C2" s="249"/>
      <c r="D2" s="249"/>
      <c r="E2" s="249"/>
      <c r="F2" s="249"/>
      <c r="G2" s="249"/>
      <c r="H2" s="140"/>
    </row>
    <row r="3" spans="1:8" ht="20.25" x14ac:dyDescent="0.25">
      <c r="B3" s="168" t="s">
        <v>110</v>
      </c>
      <c r="C3" s="168"/>
      <c r="D3" s="168"/>
      <c r="E3" s="168"/>
      <c r="F3" s="168"/>
      <c r="G3" s="168"/>
    </row>
    <row r="4" spans="1:8" ht="20.25" x14ac:dyDescent="0.25">
      <c r="B4" s="168" t="s">
        <v>108</v>
      </c>
      <c r="C4" s="168"/>
      <c r="D4" s="168"/>
      <c r="E4" s="168"/>
      <c r="F4" s="168"/>
      <c r="G4" s="168"/>
    </row>
    <row r="5" spans="1:8" ht="16.5" thickBot="1" x14ac:dyDescent="0.3">
      <c r="B5" s="240"/>
      <c r="C5" s="240"/>
      <c r="D5" s="240"/>
      <c r="E5" s="240"/>
      <c r="F5" s="240"/>
      <c r="G5" s="240"/>
    </row>
    <row r="6" spans="1:8" ht="16.5" thickBot="1" x14ac:dyDescent="0.3">
      <c r="B6" s="241" t="s">
        <v>167</v>
      </c>
      <c r="C6" s="242"/>
      <c r="D6" s="242"/>
      <c r="E6" s="242"/>
      <c r="F6" s="242"/>
      <c r="G6" s="243"/>
    </row>
    <row r="7" spans="1:8" ht="27" customHeight="1" thickBot="1" x14ac:dyDescent="0.3">
      <c r="B7" s="101" t="s">
        <v>143</v>
      </c>
      <c r="C7" s="102" t="s">
        <v>7</v>
      </c>
      <c r="D7" s="102" t="s">
        <v>144</v>
      </c>
      <c r="E7" s="102" t="s">
        <v>145</v>
      </c>
      <c r="F7" s="102" t="s">
        <v>148</v>
      </c>
      <c r="G7" s="103" t="s">
        <v>151</v>
      </c>
    </row>
    <row r="8" spans="1:8" x14ac:dyDescent="0.25">
      <c r="A8" s="113">
        <v>1</v>
      </c>
      <c r="B8" s="104"/>
      <c r="C8" s="105"/>
      <c r="D8" s="105"/>
      <c r="E8" s="105" t="s">
        <v>146</v>
      </c>
      <c r="F8" s="105" t="s">
        <v>149</v>
      </c>
      <c r="G8" s="106"/>
    </row>
    <row r="9" spans="1:8" x14ac:dyDescent="0.25">
      <c r="A9" s="113">
        <v>2</v>
      </c>
      <c r="B9" s="107"/>
      <c r="C9" s="108"/>
      <c r="D9" s="108"/>
      <c r="E9" s="108" t="s">
        <v>147</v>
      </c>
      <c r="F9" s="108" t="s">
        <v>150</v>
      </c>
      <c r="G9" s="109"/>
    </row>
    <row r="10" spans="1:8" x14ac:dyDescent="0.25">
      <c r="A10" s="113">
        <v>3</v>
      </c>
      <c r="B10" s="107"/>
      <c r="C10" s="108"/>
      <c r="D10" s="108"/>
      <c r="E10" s="108"/>
      <c r="F10" s="108"/>
      <c r="G10" s="109"/>
    </row>
    <row r="11" spans="1:8" x14ac:dyDescent="0.25">
      <c r="A11" s="113">
        <v>4</v>
      </c>
      <c r="B11" s="107"/>
      <c r="C11" s="108"/>
      <c r="D11" s="108"/>
      <c r="E11" s="108"/>
      <c r="F11" s="108"/>
      <c r="G11" s="109"/>
    </row>
    <row r="12" spans="1:8" x14ac:dyDescent="0.25">
      <c r="A12" s="113">
        <v>5</v>
      </c>
      <c r="B12" s="107"/>
      <c r="C12" s="108"/>
      <c r="D12" s="108"/>
      <c r="E12" s="108"/>
      <c r="F12" s="108"/>
      <c r="G12" s="109"/>
    </row>
    <row r="13" spans="1:8" x14ac:dyDescent="0.25">
      <c r="A13" s="113">
        <v>6</v>
      </c>
      <c r="B13" s="107"/>
      <c r="C13" s="108"/>
      <c r="D13" s="108"/>
      <c r="E13" s="108"/>
      <c r="F13" s="108"/>
      <c r="G13" s="109"/>
    </row>
    <row r="14" spans="1:8" x14ac:dyDescent="0.25">
      <c r="A14" s="113">
        <v>7</v>
      </c>
      <c r="B14" s="107"/>
      <c r="C14" s="108"/>
      <c r="D14" s="108"/>
      <c r="E14" s="108"/>
      <c r="F14" s="108"/>
      <c r="G14" s="109"/>
    </row>
    <row r="15" spans="1:8" x14ac:dyDescent="0.25">
      <c r="A15" s="113">
        <v>8</v>
      </c>
      <c r="B15" s="107"/>
      <c r="C15" s="108"/>
      <c r="D15" s="108"/>
      <c r="E15" s="108"/>
      <c r="F15" s="108"/>
      <c r="G15" s="109"/>
    </row>
    <row r="16" spans="1:8" x14ac:dyDescent="0.25">
      <c r="A16" s="113">
        <v>9</v>
      </c>
      <c r="B16" s="107"/>
      <c r="C16" s="108"/>
      <c r="D16" s="108"/>
      <c r="E16" s="108"/>
      <c r="F16" s="108"/>
      <c r="G16" s="109"/>
    </row>
    <row r="17" spans="1:7" x14ac:dyDescent="0.25">
      <c r="A17" s="113">
        <v>10</v>
      </c>
      <c r="B17" s="107"/>
      <c r="C17" s="108"/>
      <c r="D17" s="108"/>
      <c r="E17" s="108"/>
      <c r="F17" s="108"/>
      <c r="G17" s="109"/>
    </row>
    <row r="18" spans="1:7" ht="15.75" thickBot="1" x14ac:dyDescent="0.3">
      <c r="A18" s="113">
        <v>11</v>
      </c>
      <c r="B18" s="110"/>
      <c r="C18" s="111"/>
      <c r="D18" s="111"/>
      <c r="E18" s="111"/>
      <c r="F18" s="111"/>
      <c r="G18" s="112"/>
    </row>
  </sheetData>
  <sheetProtection formatCells="0" formatColumns="0" formatRows="0" insertRows="0" deleteRows="0"/>
  <mergeCells count="5">
    <mergeCell ref="B3:G3"/>
    <mergeCell ref="B4:G4"/>
    <mergeCell ref="B5:G5"/>
    <mergeCell ref="B6:G6"/>
    <mergeCell ref="B2:G2"/>
  </mergeCells>
  <printOptions horizontalCentered="1"/>
  <pageMargins left="0.62992125984251968" right="0.51181102362204722" top="0.78740157480314965" bottom="0.78740157480314965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I14"/>
  <sheetViews>
    <sheetView tabSelected="1" view="pageBreakPreview" zoomScale="90" zoomScaleNormal="100" zoomScaleSheetLayoutView="90" workbookViewId="0">
      <selection activeCell="F9" sqref="F9:H9"/>
    </sheetView>
  </sheetViews>
  <sheetFormatPr defaultRowHeight="15" x14ac:dyDescent="0.25"/>
  <cols>
    <col min="1" max="1" width="3" customWidth="1"/>
    <col min="2" max="2" width="20.42578125" customWidth="1"/>
    <col min="3" max="3" width="25.7109375" customWidth="1"/>
    <col min="4" max="4" width="28" customWidth="1"/>
    <col min="5" max="5" width="32.42578125" customWidth="1"/>
    <col min="6" max="6" width="22.140625" customWidth="1"/>
    <col min="7" max="7" width="19.85546875" customWidth="1"/>
  </cols>
  <sheetData>
    <row r="2" spans="1:9" ht="20.25" customHeight="1" x14ac:dyDescent="0.25">
      <c r="B2" s="257" t="s">
        <v>109</v>
      </c>
      <c r="C2" s="257"/>
      <c r="D2" s="257"/>
      <c r="E2" s="257"/>
      <c r="F2" s="257"/>
      <c r="G2" s="257"/>
      <c r="H2" s="257"/>
      <c r="I2" s="141"/>
    </row>
    <row r="3" spans="1:9" ht="20.25" customHeight="1" x14ac:dyDescent="0.25">
      <c r="B3" s="257" t="s">
        <v>110</v>
      </c>
      <c r="C3" s="257"/>
      <c r="D3" s="257"/>
      <c r="E3" s="257"/>
      <c r="F3" s="257"/>
      <c r="G3" s="257"/>
      <c r="H3" s="257"/>
    </row>
    <row r="4" spans="1:9" ht="20.25" customHeight="1" x14ac:dyDescent="0.25">
      <c r="B4" s="257" t="s">
        <v>108</v>
      </c>
      <c r="C4" s="257"/>
      <c r="D4" s="257"/>
      <c r="E4" s="257"/>
      <c r="F4" s="257"/>
      <c r="G4" s="257"/>
      <c r="H4" s="257"/>
    </row>
    <row r="5" spans="1:9" ht="16.5" thickBot="1" x14ac:dyDescent="0.3">
      <c r="C5" s="228"/>
      <c r="D5" s="228"/>
      <c r="E5" s="228"/>
      <c r="F5" s="228"/>
      <c r="G5" s="228"/>
      <c r="H5" s="228"/>
    </row>
    <row r="6" spans="1:9" ht="16.5" customHeight="1" thickBot="1" x14ac:dyDescent="0.3">
      <c r="B6" s="234" t="s">
        <v>156</v>
      </c>
      <c r="C6" s="235"/>
      <c r="D6" s="235"/>
      <c r="E6" s="235"/>
      <c r="F6" s="235"/>
      <c r="G6" s="235"/>
      <c r="H6" s="236"/>
    </row>
    <row r="7" spans="1:9" ht="39" thickBot="1" x14ac:dyDescent="0.3">
      <c r="B7" s="101" t="s">
        <v>163</v>
      </c>
      <c r="C7" s="134" t="s">
        <v>157</v>
      </c>
      <c r="D7" s="102" t="s">
        <v>158</v>
      </c>
      <c r="E7" s="102" t="s">
        <v>159</v>
      </c>
      <c r="F7" s="102" t="s">
        <v>160</v>
      </c>
      <c r="G7" s="102" t="s">
        <v>161</v>
      </c>
      <c r="H7" s="103" t="s">
        <v>162</v>
      </c>
    </row>
    <row r="8" spans="1:9" ht="15.75" thickBot="1" x14ac:dyDescent="0.3">
      <c r="A8" s="113">
        <v>1</v>
      </c>
      <c r="B8" s="139">
        <f>'Informações Gerais'!B33:E33</f>
        <v>100</v>
      </c>
      <c r="C8" s="135">
        <v>22</v>
      </c>
      <c r="D8" s="136">
        <v>12</v>
      </c>
      <c r="E8" s="136">
        <v>10</v>
      </c>
      <c r="F8" s="136">
        <f>D8+E8</f>
        <v>22</v>
      </c>
      <c r="G8" s="137">
        <f>(F8/C8)</f>
        <v>1</v>
      </c>
      <c r="H8" s="138" t="str">
        <f>IF(G8&gt;100%,"SIM","NÃO")</f>
        <v>NÃO</v>
      </c>
    </row>
    <row r="9" spans="1:9" x14ac:dyDescent="0.25">
      <c r="B9" s="256" t="s">
        <v>165</v>
      </c>
      <c r="C9" s="256"/>
      <c r="D9" s="133">
        <f>D8/F8</f>
        <v>0.54545454545454541</v>
      </c>
      <c r="E9" s="133">
        <f>E8/F8</f>
        <v>0.45454545454545453</v>
      </c>
      <c r="F9" s="256" t="str">
        <f>IF(D9&gt;0.5,"ESTRUTURANTE","NÃO ESTRUTURANTE/CRÉDITOS")</f>
        <v>ESTRUTURANTE</v>
      </c>
      <c r="G9" s="256"/>
      <c r="H9" s="256"/>
    </row>
    <row r="10" spans="1:9" ht="15.75" thickBot="1" x14ac:dyDescent="0.3"/>
    <row r="11" spans="1:9" ht="23.25" customHeight="1" x14ac:dyDescent="0.25">
      <c r="B11" s="250" t="s">
        <v>164</v>
      </c>
      <c r="C11" s="251"/>
      <c r="D11" s="251"/>
      <c r="E11" s="251"/>
      <c r="F11" s="251"/>
      <c r="G11" s="251"/>
      <c r="H11" s="252"/>
    </row>
    <row r="12" spans="1:9" ht="23.25" customHeight="1" thickBot="1" x14ac:dyDescent="0.3">
      <c r="B12" s="253"/>
      <c r="C12" s="254"/>
      <c r="D12" s="254"/>
      <c r="E12" s="254"/>
      <c r="F12" s="254"/>
      <c r="G12" s="254"/>
      <c r="H12" s="255"/>
    </row>
    <row r="13" spans="1:9" ht="27.75" customHeight="1" x14ac:dyDescent="0.25">
      <c r="B13" s="250" t="s">
        <v>168</v>
      </c>
      <c r="C13" s="251"/>
      <c r="D13" s="251"/>
      <c r="E13" s="251"/>
      <c r="F13" s="251"/>
      <c r="G13" s="251"/>
      <c r="H13" s="252"/>
    </row>
    <row r="14" spans="1:9" ht="29.25" customHeight="1" thickBot="1" x14ac:dyDescent="0.3">
      <c r="B14" s="253"/>
      <c r="C14" s="254"/>
      <c r="D14" s="254"/>
      <c r="E14" s="254"/>
      <c r="F14" s="254"/>
      <c r="G14" s="254"/>
      <c r="H14" s="255"/>
    </row>
  </sheetData>
  <mergeCells count="9">
    <mergeCell ref="B13:H14"/>
    <mergeCell ref="B6:H6"/>
    <mergeCell ref="B9:C9"/>
    <mergeCell ref="F9:H9"/>
    <mergeCell ref="B2:H2"/>
    <mergeCell ref="B3:H3"/>
    <mergeCell ref="B4:H4"/>
    <mergeCell ref="C5:H5"/>
    <mergeCell ref="B11:H1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/>
  <dimension ref="A1:E35"/>
  <sheetViews>
    <sheetView showGridLines="0" topLeftCell="A22" zoomScaleNormal="100" workbookViewId="0">
      <selection activeCell="E28" sqref="E28"/>
    </sheetView>
  </sheetViews>
  <sheetFormatPr defaultRowHeight="15" x14ac:dyDescent="0.25"/>
  <cols>
    <col min="1" max="1" width="51.85546875" style="6" customWidth="1"/>
    <col min="3" max="3" width="69.7109375" customWidth="1"/>
    <col min="5" max="5" width="63.5703125" customWidth="1"/>
  </cols>
  <sheetData>
    <row r="1" spans="1:5" x14ac:dyDescent="0.25">
      <c r="A1" s="6" t="s">
        <v>70</v>
      </c>
      <c r="C1" s="9" t="s">
        <v>91</v>
      </c>
      <c r="E1" s="9" t="s">
        <v>94</v>
      </c>
    </row>
    <row r="2" spans="1:5" x14ac:dyDescent="0.25">
      <c r="A2" s="6" t="s">
        <v>26</v>
      </c>
      <c r="C2" s="10" t="s">
        <v>3</v>
      </c>
      <c r="E2" s="4" t="s">
        <v>21</v>
      </c>
    </row>
    <row r="3" spans="1:5" ht="30" x14ac:dyDescent="0.25">
      <c r="A3" s="6" t="s">
        <v>25</v>
      </c>
      <c r="C3" s="10" t="s">
        <v>41</v>
      </c>
      <c r="E3" s="4" t="s">
        <v>71</v>
      </c>
    </row>
    <row r="4" spans="1:5" x14ac:dyDescent="0.25">
      <c r="A4" s="6" t="s">
        <v>35</v>
      </c>
      <c r="C4" s="10" t="s">
        <v>42</v>
      </c>
      <c r="E4" s="4" t="s">
        <v>72</v>
      </c>
    </row>
    <row r="5" spans="1:5" x14ac:dyDescent="0.25">
      <c r="A5" s="6" t="s">
        <v>36</v>
      </c>
      <c r="C5" s="10" t="s">
        <v>43</v>
      </c>
      <c r="E5" s="4" t="s">
        <v>73</v>
      </c>
    </row>
    <row r="6" spans="1:5" ht="29.25" x14ac:dyDescent="0.25">
      <c r="A6" s="6" t="s">
        <v>37</v>
      </c>
      <c r="C6" s="10" t="s">
        <v>44</v>
      </c>
      <c r="E6" s="4" t="s">
        <v>74</v>
      </c>
    </row>
    <row r="7" spans="1:5" x14ac:dyDescent="0.25">
      <c r="A7" s="6" t="s">
        <v>38</v>
      </c>
      <c r="C7" s="10" t="s">
        <v>45</v>
      </c>
      <c r="E7" s="4" t="s">
        <v>75</v>
      </c>
    </row>
    <row r="8" spans="1:5" x14ac:dyDescent="0.25">
      <c r="A8" s="6" t="s">
        <v>23</v>
      </c>
      <c r="C8" s="10" t="s">
        <v>46</v>
      </c>
      <c r="E8" s="4" t="s">
        <v>76</v>
      </c>
    </row>
    <row r="9" spans="1:5" x14ac:dyDescent="0.25">
      <c r="A9" s="6" t="s">
        <v>24</v>
      </c>
      <c r="C9" s="10" t="s">
        <v>47</v>
      </c>
      <c r="E9" s="4" t="s">
        <v>77</v>
      </c>
    </row>
    <row r="10" spans="1:5" ht="30" x14ac:dyDescent="0.25">
      <c r="A10" s="6" t="s">
        <v>34</v>
      </c>
      <c r="C10" s="10" t="s">
        <v>48</v>
      </c>
      <c r="E10" s="4" t="s">
        <v>78</v>
      </c>
    </row>
    <row r="11" spans="1:5" ht="30" x14ac:dyDescent="0.25">
      <c r="A11" s="6" t="s">
        <v>39</v>
      </c>
      <c r="C11" s="10" t="s">
        <v>49</v>
      </c>
      <c r="E11" s="4" t="s">
        <v>79</v>
      </c>
    </row>
    <row r="12" spans="1:5" x14ac:dyDescent="0.25">
      <c r="A12" s="6" t="s">
        <v>27</v>
      </c>
      <c r="C12" s="10" t="s">
        <v>50</v>
      </c>
      <c r="E12" s="4" t="s">
        <v>80</v>
      </c>
    </row>
    <row r="13" spans="1:5" ht="29.25" x14ac:dyDescent="0.25">
      <c r="A13" s="6" t="s">
        <v>28</v>
      </c>
      <c r="C13" s="10" t="s">
        <v>51</v>
      </c>
      <c r="E13" s="4" t="s">
        <v>81</v>
      </c>
    </row>
    <row r="14" spans="1:5" ht="29.25" x14ac:dyDescent="0.25">
      <c r="A14" s="6" t="s">
        <v>40</v>
      </c>
      <c r="C14" s="10" t="s">
        <v>52</v>
      </c>
      <c r="E14" s="4" t="s">
        <v>82</v>
      </c>
    </row>
    <row r="15" spans="1:5" x14ac:dyDescent="0.25">
      <c r="A15" s="6" t="s">
        <v>29</v>
      </c>
      <c r="C15" s="10" t="s">
        <v>53</v>
      </c>
      <c r="E15" s="4" t="s">
        <v>83</v>
      </c>
    </row>
    <row r="16" spans="1:5" x14ac:dyDescent="0.25">
      <c r="A16" s="6" t="s">
        <v>30</v>
      </c>
      <c r="C16" s="10" t="s">
        <v>54</v>
      </c>
      <c r="E16" s="4" t="s">
        <v>84</v>
      </c>
    </row>
    <row r="17" spans="1:5" ht="30" x14ac:dyDescent="0.25">
      <c r="A17" s="6" t="s">
        <v>31</v>
      </c>
      <c r="C17" s="10" t="s">
        <v>55</v>
      </c>
      <c r="E17" s="4" t="s">
        <v>85</v>
      </c>
    </row>
    <row r="18" spans="1:5" x14ac:dyDescent="0.25">
      <c r="A18" s="6" t="s">
        <v>32</v>
      </c>
      <c r="C18" s="10" t="s">
        <v>56</v>
      </c>
      <c r="E18" s="4" t="s">
        <v>86</v>
      </c>
    </row>
    <row r="19" spans="1:5" ht="29.25" x14ac:dyDescent="0.25">
      <c r="A19" s="6" t="s">
        <v>33</v>
      </c>
      <c r="C19" s="10" t="s">
        <v>57</v>
      </c>
      <c r="E19" s="4" t="s">
        <v>87</v>
      </c>
    </row>
    <row r="20" spans="1:5" ht="45" x14ac:dyDescent="0.25">
      <c r="C20" s="10" t="s">
        <v>93</v>
      </c>
      <c r="E20" s="4" t="s">
        <v>88</v>
      </c>
    </row>
    <row r="21" spans="1:5" x14ac:dyDescent="0.25">
      <c r="C21" s="10" t="s">
        <v>58</v>
      </c>
      <c r="E21" s="4" t="s">
        <v>89</v>
      </c>
    </row>
    <row r="22" spans="1:5" ht="30" x14ac:dyDescent="0.25">
      <c r="C22" s="10" t="s">
        <v>59</v>
      </c>
      <c r="E22" s="4" t="s">
        <v>90</v>
      </c>
    </row>
    <row r="23" spans="1:5" ht="30" x14ac:dyDescent="0.25">
      <c r="C23" s="10" t="s">
        <v>60</v>
      </c>
      <c r="E23" s="10" t="e">
        <f>IF(#REF!=0,"",#REF!)</f>
        <v>#REF!</v>
      </c>
    </row>
    <row r="24" spans="1:5" ht="30" x14ac:dyDescent="0.25">
      <c r="C24" s="10" t="s">
        <v>61</v>
      </c>
      <c r="E24" s="10" t="e">
        <f>IF(#REF!=0,"",#REF!)</f>
        <v>#REF!</v>
      </c>
    </row>
    <row r="25" spans="1:5" ht="30" x14ac:dyDescent="0.25">
      <c r="C25" s="10" t="s">
        <v>62</v>
      </c>
      <c r="E25" s="10" t="e">
        <f>IF(#REF!=0,"",#REF!)</f>
        <v>#REF!</v>
      </c>
    </row>
    <row r="26" spans="1:5" ht="30" x14ac:dyDescent="0.25">
      <c r="C26" s="10" t="s">
        <v>63</v>
      </c>
    </row>
    <row r="27" spans="1:5" x14ac:dyDescent="0.25">
      <c r="C27" s="10" t="s">
        <v>64</v>
      </c>
    </row>
    <row r="28" spans="1:5" ht="45" x14ac:dyDescent="0.25">
      <c r="C28" s="10" t="s">
        <v>65</v>
      </c>
    </row>
    <row r="29" spans="1:5" x14ac:dyDescent="0.25">
      <c r="C29" s="10" t="s">
        <v>66</v>
      </c>
    </row>
    <row r="30" spans="1:5" ht="30" x14ac:dyDescent="0.25">
      <c r="C30" s="10" t="s">
        <v>67</v>
      </c>
    </row>
    <row r="31" spans="1:5" x14ac:dyDescent="0.25">
      <c r="C31" s="10" t="s">
        <v>68</v>
      </c>
    </row>
    <row r="32" spans="1:5" x14ac:dyDescent="0.25">
      <c r="C32" s="10" t="s">
        <v>69</v>
      </c>
    </row>
    <row r="33" spans="3:3" x14ac:dyDescent="0.25">
      <c r="C33" s="10" t="e">
        <f>IF(#REF!=0,"",#REF!)</f>
        <v>#REF!</v>
      </c>
    </row>
    <row r="34" spans="3:3" x14ac:dyDescent="0.25">
      <c r="C34" s="10" t="e">
        <f>IF(#REF!=0,"",#REF!)</f>
        <v>#REF!</v>
      </c>
    </row>
    <row r="35" spans="3:3" x14ac:dyDescent="0.25">
      <c r="C35" s="10" t="e">
        <f>IF(#REF!=0,"",#REF!)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Informações Gerais</vt:lpstr>
      <vt:lpstr>Anexo I - Relação de Municípios</vt:lpstr>
      <vt:lpstr>Anexo II - Empresas Aderentes</vt:lpstr>
      <vt:lpstr>Anexo III - Org. de Catadores</vt:lpstr>
      <vt:lpstr>Anexo IV - Lista Equipamentos</vt:lpstr>
      <vt:lpstr>Anexo V - Qtde recuperada</vt:lpstr>
      <vt:lpstr>Anexo VI - Lista PEV</vt:lpstr>
      <vt:lpstr>Resultados</vt:lpstr>
      <vt:lpstr>Listas suspensas</vt:lpstr>
      <vt:lpstr>'Anexo I - Relação de Municípios'!Area_de_impressao</vt:lpstr>
      <vt:lpstr>'Anexo II - Empresas Aderentes'!Area_de_impressao</vt:lpstr>
      <vt:lpstr>'Anexo III - Org. de Catadores'!Area_de_impressao</vt:lpstr>
      <vt:lpstr>'Anexo IV - Lista Equipamentos'!Area_de_impressao</vt:lpstr>
      <vt:lpstr>'Anexo V - Qtde recuperada'!Area_de_impressao</vt:lpstr>
      <vt:lpstr>'Anexo VI - Lista PEV'!Area_de_impressao</vt:lpstr>
      <vt:lpstr>'Informações Gerais'!Area_de_impressao</vt:lpstr>
      <vt:lpstr>Resultados!Area_de_impressao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Silva de C Pereira</dc:creator>
  <cp:lastModifiedBy>João Paulo Rodrigues</cp:lastModifiedBy>
  <cp:lastPrinted>2023-10-05T16:45:44Z</cp:lastPrinted>
  <dcterms:created xsi:type="dcterms:W3CDTF">2019-01-28T17:48:50Z</dcterms:created>
  <dcterms:modified xsi:type="dcterms:W3CDTF">2026-07-03T21:16:23Z</dcterms:modified>
</cp:coreProperties>
</file>